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775" windowHeight="12255"/>
  </bookViews>
  <sheets>
    <sheet name="6月月度采购" sheetId="2" r:id="rId1"/>
    <sheet name="7月月度采购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<sst xmlns="http://schemas.openxmlformats.org/spreadsheetml/2006/main" count="437" uniqueCount="178">
  <si>
    <t>附件：</t>
  </si>
  <si>
    <t>微矿集团2025年6月月度采购成交公示一览表</t>
  </si>
  <si>
    <t>集团采购供应部</t>
  </si>
  <si>
    <t>序号</t>
  </si>
  <si>
    <t>时间</t>
  </si>
  <si>
    <t>申报单位</t>
  </si>
  <si>
    <t>物质名称</t>
  </si>
  <si>
    <t>规格型号</t>
  </si>
  <si>
    <t>品牌/厂家</t>
  </si>
  <si>
    <t>单位</t>
  </si>
  <si>
    <t>数量</t>
  </si>
  <si>
    <t>成交公司</t>
  </si>
  <si>
    <t>单价</t>
  </si>
  <si>
    <t>金额</t>
  </si>
  <si>
    <t>用料单位</t>
  </si>
  <si>
    <t>备注</t>
  </si>
  <si>
    <t>酒业公司</t>
  </si>
  <si>
    <t>亚克力灯光板</t>
  </si>
  <si>
    <t>长2.4m 宽：1.2m
厚0.3mm  乳白色</t>
  </si>
  <si>
    <t>块</t>
  </si>
  <si>
    <t>济宁盛泽能源有限公司</t>
  </si>
  <si>
    <t>包装车间</t>
  </si>
  <si>
    <t>稀释剂</t>
  </si>
  <si>
    <t>W817-D</t>
  </si>
  <si>
    <t>伟迪捷</t>
  </si>
  <si>
    <t>盒</t>
  </si>
  <si>
    <t>35度微山湖一帆
风顺酒箱（铁盒）</t>
  </si>
  <si>
    <t>500ml*6
（含酒标、内盒、
瓶叉）</t>
  </si>
  <si>
    <t>个</t>
  </si>
  <si>
    <t>山东省儒贤机电设备有限公司</t>
  </si>
  <si>
    <t>销售公司</t>
  </si>
  <si>
    <t>丝接铜球阀</t>
  </si>
  <si>
    <t>1分</t>
  </si>
  <si>
    <t>山东江宏机械设备有限公司</t>
  </si>
  <si>
    <t>15</t>
  </si>
  <si>
    <t>德道源</t>
  </si>
  <si>
    <t>2分</t>
  </si>
  <si>
    <t>20</t>
  </si>
  <si>
    <t>压力表</t>
  </si>
  <si>
    <t xml:space="preserve">0-0.6Mpa
外径12.5mm
</t>
  </si>
  <si>
    <t>园林剪</t>
  </si>
  <si>
    <t>75cm</t>
  </si>
  <si>
    <t>把</t>
  </si>
  <si>
    <t>35</t>
  </si>
  <si>
    <t>园艺落叶耙</t>
  </si>
  <si>
    <t>40cm</t>
  </si>
  <si>
    <t>18</t>
  </si>
  <si>
    <t>割草机钢丝绳</t>
  </si>
  <si>
    <t>3.0mm</t>
  </si>
  <si>
    <t>米</t>
  </si>
  <si>
    <t>1</t>
  </si>
  <si>
    <t>弹簧</t>
  </si>
  <si>
    <t>0.5*0.5cm</t>
  </si>
  <si>
    <t>3</t>
  </si>
  <si>
    <t>1*7.5cm</t>
  </si>
  <si>
    <t>6</t>
  </si>
  <si>
    <t>2冲程机油</t>
  </si>
  <si>
    <t>2L</t>
  </si>
  <si>
    <t>瓶</t>
  </si>
  <si>
    <t>45</t>
  </si>
  <si>
    <t>水龙头</t>
  </si>
  <si>
    <t>4分（PPR）</t>
  </si>
  <si>
    <t>明装开关盒</t>
  </si>
  <si>
    <t>86型</t>
  </si>
  <si>
    <t>双联明装盒</t>
  </si>
  <si>
    <t>旋盖机总承</t>
  </si>
  <si>
    <t>BWG6000-30</t>
  </si>
  <si>
    <t>套</t>
  </si>
  <si>
    <t>2300</t>
  </si>
  <si>
    <t>灭草剂</t>
  </si>
  <si>
    <t>80g/组 100组/箱</t>
  </si>
  <si>
    <t>箱</t>
  </si>
  <si>
    <t>350</t>
  </si>
  <si>
    <t>拉杆箱</t>
  </si>
  <si>
    <t>37cm*25cm*60cm</t>
  </si>
  <si>
    <t>山东福森矿山设备有限公司</t>
  </si>
  <si>
    <t>35°微山湖一帆风顺特曲酒标</t>
  </si>
  <si>
    <t>微山正帅包装科技有限公司</t>
  </si>
  <si>
    <t>彩印公司</t>
  </si>
  <si>
    <t>新版微山湖44°大曲酒标</t>
  </si>
  <si>
    <t>纸板</t>
  </si>
  <si>
    <t>1.048*0.474</t>
  </si>
  <si>
    <t xml:space="preserve">平方
</t>
  </si>
  <si>
    <t>山东钰霖包装科技股份有限公司</t>
  </si>
  <si>
    <t>纸板（垫板）</t>
  </si>
  <si>
    <t>0.500*0.700</t>
  </si>
  <si>
    <t>防爆风扇</t>
  </si>
  <si>
    <t xml:space="preserve">FB(BFS)-600
0.55kw 220v
</t>
  </si>
  <si>
    <t>台</t>
  </si>
  <si>
    <t>枣庄臻泰商贸有限公司</t>
  </si>
  <si>
    <t>鸿运当头瓶</t>
  </si>
  <si>
    <r>
      <rPr>
        <sz val="12"/>
        <color theme="1"/>
        <rFont val="宋体"/>
        <charset val="134"/>
        <scheme val="minor"/>
      </rPr>
      <t>500ml 含盖
瓶料重：
470g（</t>
    </r>
    <r>
      <rPr>
        <sz val="12"/>
        <color indexed="8"/>
        <rFont val="微软雅黑"/>
        <charset val="134"/>
      </rPr>
      <t>±</t>
    </r>
    <r>
      <rPr>
        <sz val="12"/>
        <color theme="1"/>
        <rFont val="宋体"/>
        <charset val="134"/>
        <scheme val="minor"/>
      </rPr>
      <t>10g）</t>
    </r>
  </si>
  <si>
    <t>微山县琪翔商贸有限公司</t>
  </si>
  <si>
    <t>窖藏瓶</t>
  </si>
  <si>
    <t>450ml含盖  瓶卡
甁料重：
470g（±10g）</t>
  </si>
  <si>
    <t>大曲瓶</t>
  </si>
  <si>
    <t>450ml
甁料重：
470g（±10g）</t>
  </si>
  <si>
    <t>倒福酒瓶</t>
  </si>
  <si>
    <t xml:space="preserve">490ml
甁料重：
470g（±10g）
</t>
  </si>
  <si>
    <t>35度精品W3瓶</t>
  </si>
  <si>
    <t>500ml 含盖
瓶料重：
520g（±10g）</t>
  </si>
  <si>
    <t>52°木盒外饰</t>
  </si>
  <si>
    <t>山东圣佑包装有限公司</t>
  </si>
  <si>
    <t>39度微山湖鸿运
当头酒箱</t>
  </si>
  <si>
    <t>500ml*4套
（含内盒、狮子扣、2个无纺布手提袋）</t>
  </si>
  <si>
    <t>郓城丰利包装有限公司</t>
  </si>
  <si>
    <t>35%vol盛世窖藏酒箱</t>
  </si>
  <si>
    <t>450ml*6
（含内盒、叉子、铆钉、泡沫垫、底卡）</t>
  </si>
  <si>
    <t>微山湖36度圆桶
礼盒</t>
  </si>
  <si>
    <t>含盒标、瓶标、
内盒、铆钉</t>
  </si>
  <si>
    <t>微山湖嘉宾二号酒箱</t>
  </si>
  <si>
    <t>1*6
（含酒标、内盒、底卡、铆钉）</t>
  </si>
  <si>
    <t>39%vol微山湖宴
宾壹号酒箱盒</t>
  </si>
  <si>
    <t>500ml*6
（含酒标、内盒、底卡）</t>
  </si>
  <si>
    <t>52°福禄寿喜酒
透明盒箱</t>
  </si>
  <si>
    <t>490ml*4
（含内盒、狮子扣、2个无纺布手提袋）</t>
  </si>
  <si>
    <t>35度微山湖精品W3酒箱</t>
  </si>
  <si>
    <t>内盒、铆钉、3个卡纸手提袋</t>
  </si>
  <si>
    <t>42°大曲盖</t>
  </si>
  <si>
    <t>连云港市能瑞包装有限公司</t>
  </si>
  <si>
    <t>BOPP膜</t>
  </si>
  <si>
    <t>1.5丝540mm</t>
  </si>
  <si>
    <t>公斤</t>
  </si>
  <si>
    <t>螺丝</t>
  </si>
  <si>
    <t>6mm*30mm
加强型六棱螺丝</t>
  </si>
  <si>
    <t>活口扳手</t>
  </si>
  <si>
    <t>4英寸</t>
  </si>
  <si>
    <t>6英寸</t>
  </si>
  <si>
    <t>气动两联件</t>
  </si>
  <si>
    <t>BFC-3000</t>
  </si>
  <si>
    <t>润滑油</t>
  </si>
  <si>
    <t>500ml/瓶</t>
  </si>
  <si>
    <t>锐鲸牌</t>
  </si>
  <si>
    <t>电磁阀</t>
  </si>
  <si>
    <t>4V310-10</t>
  </si>
  <si>
    <t>缠绕膜</t>
  </si>
  <si>
    <t>600mm</t>
  </si>
  <si>
    <t>气缸</t>
  </si>
  <si>
    <t>TGM40*25</t>
  </si>
  <si>
    <t>TBC32*25</t>
  </si>
  <si>
    <t>胶壶</t>
  </si>
  <si>
    <t>260ml</t>
  </si>
  <si>
    <t>微矿集团2025年7月月度采购成交公示一览表</t>
  </si>
  <si>
    <t>己酸乙酯</t>
  </si>
  <si>
    <t>20公斤/桶</t>
  </si>
  <si>
    <t>徐州市金桥添加剂有限公司</t>
  </si>
  <si>
    <t>原酒库</t>
  </si>
  <si>
    <t>乙酸乙酯</t>
  </si>
  <si>
    <t>乳酸乙酯</t>
  </si>
  <si>
    <t>冰乙酸</t>
  </si>
  <si>
    <t>己酸</t>
  </si>
  <si>
    <t>千克</t>
  </si>
  <si>
    <t>酒精</t>
  </si>
  <si>
    <t>特级  浓度≥96</t>
  </si>
  <si>
    <t>安徽安特</t>
  </si>
  <si>
    <t>吨</t>
  </si>
  <si>
    <t>安徽安特食品股份有限公司</t>
  </si>
  <si>
    <t>耐震压力表</t>
  </si>
  <si>
    <t>0-1MPa</t>
  </si>
  <si>
    <t>青岛布莱
迪仪表</t>
  </si>
  <si>
    <t>卡箍式手动
蝶阀</t>
  </si>
  <si>
    <t>外径64mm内径48mm
304不锈钢</t>
  </si>
  <si>
    <t>外径50.5mm
内径29mm 
304不锈钢</t>
  </si>
  <si>
    <t>主动轮</t>
  </si>
  <si>
    <t>38.1*82.6链片</t>
  </si>
  <si>
    <t>齐鲁包装机械设备有限公司</t>
  </si>
  <si>
    <t>被动轮</t>
  </si>
  <si>
    <t>主动轮轴</t>
  </si>
  <si>
    <t>被动轮轴</t>
  </si>
  <si>
    <t>被动轮隔套</t>
  </si>
  <si>
    <t>∅40*∅32*8</t>
  </si>
  <si>
    <t>30口蓝色盖子</t>
  </si>
  <si>
    <t>蓝色</t>
  </si>
  <si>
    <t>费县皇鑫塑业有限公司</t>
  </si>
  <si>
    <t>350ml胜云水蓝色瓶子</t>
  </si>
  <si>
    <t>350ml蓝色</t>
  </si>
  <si>
    <t>350ml胜云水标签</t>
  </si>
  <si>
    <t>350ml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</si>
</sst>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</numFmts>
  <fonts count="39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Times New Roman"/>
      <charset val="0"/>
    </font>
    <font>
      <u/>
      <sz val="11"/>
      <color indexed="12"/>
      <name val="宋体"/>
      <charset val="134"/>
    </font>
    <font>
      <sz val="12"/>
      <color indexed="8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0" fillId="3" borderId="12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1" fillId="0" borderId="13">
      <alignment vertical="center"/>
    </xf>
    <xf numFmtId="0" fontId="22" fillId="0" borderId="13">
      <alignment vertical="center"/>
    </xf>
    <xf numFmtId="0" fontId="23" fillId="0" borderId="14">
      <alignment vertical="center"/>
    </xf>
    <xf numFmtId="0" fontId="23" fillId="0" borderId="0">
      <alignment vertical="center"/>
    </xf>
    <xf numFmtId="0" fontId="24" fillId="4" borderId="15">
      <alignment vertical="center"/>
    </xf>
    <xf numFmtId="0" fontId="25" fillId="5" borderId="16">
      <alignment vertical="center"/>
    </xf>
    <xf numFmtId="0" fontId="26" fillId="5" borderId="15">
      <alignment vertical="center"/>
    </xf>
    <xf numFmtId="0" fontId="27" fillId="6" borderId="17">
      <alignment vertical="center"/>
    </xf>
    <xf numFmtId="0" fontId="28" fillId="0" borderId="18">
      <alignment vertical="center"/>
    </xf>
    <xf numFmtId="0" fontId="29" fillId="0" borderId="19">
      <alignment vertical="center"/>
    </xf>
    <xf numFmtId="0" fontId="30" fillId="7" borderId="0">
      <alignment vertical="center"/>
    </xf>
    <xf numFmtId="0" fontId="31" fillId="8" borderId="0">
      <alignment vertical="center"/>
    </xf>
    <xf numFmtId="0" fontId="32" fillId="9" borderId="0">
      <alignment vertical="center"/>
    </xf>
    <xf numFmtId="0" fontId="33" fillId="10" borderId="0">
      <alignment vertical="center"/>
    </xf>
    <xf numFmtId="0" fontId="34" fillId="11" borderId="0">
      <alignment vertical="center"/>
    </xf>
    <xf numFmtId="0" fontId="34" fillId="12" borderId="0">
      <alignment vertical="center"/>
    </xf>
    <xf numFmtId="0" fontId="33" fillId="13" borderId="0">
      <alignment vertical="center"/>
    </xf>
    <xf numFmtId="0" fontId="33" fillId="14" borderId="0">
      <alignment vertical="center"/>
    </xf>
    <xf numFmtId="0" fontId="34" fillId="15" borderId="0">
      <alignment vertical="center"/>
    </xf>
    <xf numFmtId="0" fontId="34" fillId="16" borderId="0">
      <alignment vertical="center"/>
    </xf>
    <xf numFmtId="0" fontId="33" fillId="17" borderId="0">
      <alignment vertical="center"/>
    </xf>
    <xf numFmtId="0" fontId="33" fillId="18" borderId="0">
      <alignment vertical="center"/>
    </xf>
    <xf numFmtId="0" fontId="34" fillId="19" borderId="0">
      <alignment vertical="center"/>
    </xf>
    <xf numFmtId="0" fontId="34" fillId="20" borderId="0">
      <alignment vertical="center"/>
    </xf>
    <xf numFmtId="0" fontId="33" fillId="21" borderId="0">
      <alignment vertical="center"/>
    </xf>
    <xf numFmtId="0" fontId="33" fillId="22" borderId="0">
      <alignment vertical="center"/>
    </xf>
    <xf numFmtId="0" fontId="34" fillId="23" borderId="0">
      <alignment vertical="center"/>
    </xf>
    <xf numFmtId="0" fontId="34" fillId="24" borderId="0">
      <alignment vertical="center"/>
    </xf>
    <xf numFmtId="0" fontId="33" fillId="25" borderId="0">
      <alignment vertical="center"/>
    </xf>
    <xf numFmtId="0" fontId="33" fillId="26" borderId="0">
      <alignment vertical="center"/>
    </xf>
    <xf numFmtId="0" fontId="34" fillId="27" borderId="0">
      <alignment vertical="center"/>
    </xf>
    <xf numFmtId="0" fontId="34" fillId="28" borderId="0">
      <alignment vertical="center"/>
    </xf>
    <xf numFmtId="0" fontId="33" fillId="29" borderId="0">
      <alignment vertical="center"/>
    </xf>
    <xf numFmtId="0" fontId="33" fillId="30" borderId="0">
      <alignment vertical="center"/>
    </xf>
    <xf numFmtId="0" fontId="34" fillId="31" borderId="0">
      <alignment vertical="center"/>
    </xf>
    <xf numFmtId="0" fontId="34" fillId="32" borderId="0">
      <alignment vertical="center"/>
    </xf>
    <xf numFmtId="0" fontId="33" fillId="33" borderId="0">
      <alignment vertical="center"/>
    </xf>
    <xf numFmtId="176" fontId="35" fillId="0" borderId="0"/>
    <xf numFmtId="0" fontId="0" fillId="0" borderId="0">
      <alignment vertical="center"/>
    </xf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72"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right" vertical="center"/>
    </xf>
    <xf numFmtId="57" fontId="0" fillId="0" borderId="1" xfId="0" applyNumberForma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31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0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wrapText="1"/>
    </xf>
    <xf numFmtId="49" fontId="13" fillId="0" borderId="1" xfId="0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 wrapText="1"/>
    </xf>
    <xf numFmtId="57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49" fontId="13" fillId="0" borderId="7" xfId="0" applyNumberFormat="1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/>
    </xf>
    <xf numFmtId="0" fontId="0" fillId="0" borderId="1" xfId="0" applyBorder="1" applyAlignment="1">
      <alignment vertical="center"/>
    </xf>
    <xf numFmtId="31" fontId="2" fillId="0" borderId="0" xfId="0" applyNumberFormat="1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10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8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8" xfId="0" applyFont="1" applyFill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5" fillId="2" borderId="9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6" xfId="0" applyNumberFormat="1" applyFont="1" applyFill="1" applyBorder="1" applyAlignment="1" applyProtection="1">
      <alignment horizontal="left" vertical="center" wrapText="1"/>
      <protection locked="0"/>
    </xf>
    <xf numFmtId="0" fontId="14" fillId="0" borderId="10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center" wrapText="1"/>
    </xf>
    <xf numFmtId="0" fontId="15" fillId="0" borderId="9" xfId="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8" xfId="50"/>
    <cellStyle name="样式 1 3" xfId="51"/>
    <cellStyle name="超链接 2 4" xfId="52"/>
    <cellStyle name="常规 3 4" xfId="53"/>
    <cellStyle name="常规 3 2" xfId="54"/>
    <cellStyle name="常规 17 11 2" xfId="55"/>
    <cellStyle name="常规 2 19 3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3"/>
  <sheetViews>
    <sheetView tabSelected="1" zoomScale="90" zoomScaleNormal="90" workbookViewId="0">
      <selection activeCell="A35" sqref="$A1:$XFD1048576"/>
    </sheetView>
  </sheetViews>
  <sheetFormatPr defaultColWidth="9" defaultRowHeight="24" customHeight="1"/>
  <cols>
    <col min="1" max="1" width="5" customWidth="1"/>
    <col min="2" max="2" width="9.875" customWidth="1"/>
    <col min="3" max="3" width="9.25" customWidth="1"/>
    <col min="4" max="4" width="18.4666666666667" style="7" customWidth="1"/>
    <col min="5" max="5" width="13.625" style="7" customWidth="1"/>
    <col min="6" max="6" width="12.75" style="6" customWidth="1"/>
    <col min="7" max="7" width="6" style="6" customWidth="1"/>
    <col min="8" max="8" width="7.125" style="6" customWidth="1"/>
    <col min="9" max="9" width="32" style="6" customWidth="1"/>
    <col min="10" max="10" width="7.375" style="6" customWidth="1"/>
    <col min="11" max="11" width="15.375" style="6" customWidth="1"/>
    <col min="12" max="12" width="9" style="6"/>
    <col min="13" max="13" width="10.125" style="1" customWidth="1"/>
  </cols>
  <sheetData>
    <row r="1" customFormat="1" customHeight="1" spans="1:13">
      <c r="A1" s="3" t="s">
        <v>0</v>
      </c>
      <c r="B1" s="3"/>
      <c r="C1" s="3"/>
      <c r="D1" s="7"/>
      <c r="E1" s="7"/>
      <c r="F1" s="6"/>
      <c r="G1" s="6"/>
      <c r="H1" s="6"/>
      <c r="I1" s="6"/>
      <c r="J1" s="6"/>
      <c r="K1" s="6"/>
      <c r="L1" s="6"/>
      <c r="M1" s="1"/>
    </row>
    <row r="2" customFormat="1" customHeight="1" spans="1:13">
      <c r="A2" s="4" t="s">
        <v>1</v>
      </c>
      <c r="B2" s="4"/>
      <c r="C2" s="4"/>
      <c r="D2" s="33"/>
      <c r="E2" s="33"/>
      <c r="F2" s="34"/>
      <c r="G2" s="34"/>
      <c r="H2" s="34"/>
      <c r="I2" s="34"/>
      <c r="J2" s="34"/>
      <c r="K2" s="34"/>
      <c r="L2" s="34"/>
      <c r="M2" s="1"/>
    </row>
    <row r="3" customHeight="1" spans="1:13">
      <c r="A3" s="6" t="s">
        <v>2</v>
      </c>
      <c r="B3" s="6"/>
      <c r="C3" s="6"/>
      <c r="E3" s="33"/>
      <c r="F3" s="34"/>
      <c r="G3" s="34"/>
      <c r="H3" s="34"/>
      <c r="I3" s="54">
        <v>45920</v>
      </c>
      <c r="M3" s="26"/>
    </row>
    <row r="4" customHeight="1" spans="1:13">
      <c r="A4" s="8" t="s">
        <v>3</v>
      </c>
      <c r="B4" s="8" t="s">
        <v>4</v>
      </c>
      <c r="C4" s="8" t="s">
        <v>5</v>
      </c>
      <c r="D4" s="35" t="s">
        <v>6</v>
      </c>
      <c r="E4" s="35" t="s">
        <v>7</v>
      </c>
      <c r="F4" s="36" t="s">
        <v>8</v>
      </c>
      <c r="G4" s="36" t="s">
        <v>9</v>
      </c>
      <c r="H4" s="36" t="s">
        <v>10</v>
      </c>
      <c r="I4" s="55" t="s">
        <v>11</v>
      </c>
      <c r="J4" s="36" t="s">
        <v>12</v>
      </c>
      <c r="K4" s="36" t="s">
        <v>13</v>
      </c>
      <c r="L4" s="36" t="s">
        <v>14</v>
      </c>
      <c r="M4" s="9" t="s">
        <v>15</v>
      </c>
    </row>
    <row r="5" customHeight="1" spans="1:13">
      <c r="A5" s="9">
        <v>1</v>
      </c>
      <c r="B5" s="11">
        <v>45809</v>
      </c>
      <c r="C5" s="9" t="s">
        <v>16</v>
      </c>
      <c r="D5" s="37" t="s">
        <v>17</v>
      </c>
      <c r="E5" s="37" t="s">
        <v>18</v>
      </c>
      <c r="F5" s="38"/>
      <c r="G5" s="38" t="s">
        <v>19</v>
      </c>
      <c r="H5" s="38">
        <v>2</v>
      </c>
      <c r="I5" s="35" t="s">
        <v>20</v>
      </c>
      <c r="J5" s="35">
        <v>685</v>
      </c>
      <c r="K5" s="35">
        <f>H5*J5</f>
        <v>1370</v>
      </c>
      <c r="L5" s="38" t="s">
        <v>21</v>
      </c>
      <c r="M5" s="56"/>
    </row>
    <row r="6" customHeight="1" spans="1:13">
      <c r="A6" s="9">
        <v>2</v>
      </c>
      <c r="B6" s="11">
        <v>45810</v>
      </c>
      <c r="C6" s="9" t="s">
        <v>16</v>
      </c>
      <c r="D6" s="37" t="s">
        <v>22</v>
      </c>
      <c r="E6" s="37" t="s">
        <v>23</v>
      </c>
      <c r="F6" s="38" t="s">
        <v>24</v>
      </c>
      <c r="G6" s="38" t="s">
        <v>25</v>
      </c>
      <c r="H6" s="38">
        <v>18</v>
      </c>
      <c r="I6" s="35" t="s">
        <v>20</v>
      </c>
      <c r="J6" s="35">
        <v>125</v>
      </c>
      <c r="K6" s="35">
        <f t="shared" ref="K5:K42" si="0">H6*J6</f>
        <v>2250</v>
      </c>
      <c r="L6" s="38" t="s">
        <v>21</v>
      </c>
      <c r="M6" s="56"/>
    </row>
    <row r="7" customHeight="1" spans="1:13">
      <c r="A7" s="9">
        <v>3</v>
      </c>
      <c r="B7" s="11">
        <v>45811</v>
      </c>
      <c r="C7" s="9" t="s">
        <v>16</v>
      </c>
      <c r="D7" s="37" t="s">
        <v>26</v>
      </c>
      <c r="E7" s="37" t="s">
        <v>27</v>
      </c>
      <c r="F7" s="37"/>
      <c r="G7" s="37" t="s">
        <v>28</v>
      </c>
      <c r="H7" s="38">
        <v>30000</v>
      </c>
      <c r="I7" s="35" t="s">
        <v>29</v>
      </c>
      <c r="J7" s="35">
        <v>27.48</v>
      </c>
      <c r="K7" s="35">
        <f t="shared" si="0"/>
        <v>824400</v>
      </c>
      <c r="L7" s="38" t="s">
        <v>30</v>
      </c>
      <c r="M7" s="57"/>
    </row>
    <row r="8" customHeight="1" spans="1:13">
      <c r="A8" s="9">
        <v>4</v>
      </c>
      <c r="B8" s="11">
        <v>45812</v>
      </c>
      <c r="C8" s="9" t="s">
        <v>16</v>
      </c>
      <c r="D8" s="39" t="s">
        <v>31</v>
      </c>
      <c r="E8" s="40" t="s">
        <v>32</v>
      </c>
      <c r="F8" s="41"/>
      <c r="G8" s="39" t="s">
        <v>28</v>
      </c>
      <c r="H8" s="39">
        <v>3</v>
      </c>
      <c r="I8" s="58" t="s">
        <v>33</v>
      </c>
      <c r="J8" s="58" t="s">
        <v>34</v>
      </c>
      <c r="K8" s="35">
        <f t="shared" si="0"/>
        <v>45</v>
      </c>
      <c r="L8" s="59" t="s">
        <v>35</v>
      </c>
      <c r="M8" s="56"/>
    </row>
    <row r="9" customHeight="1" spans="1:13">
      <c r="A9" s="9">
        <v>5</v>
      </c>
      <c r="B9" s="11">
        <v>45813</v>
      </c>
      <c r="C9" s="9" t="s">
        <v>16</v>
      </c>
      <c r="D9" s="42" t="s">
        <v>31</v>
      </c>
      <c r="E9" s="40" t="s">
        <v>36</v>
      </c>
      <c r="F9" s="41"/>
      <c r="G9" s="39" t="s">
        <v>28</v>
      </c>
      <c r="H9" s="39">
        <v>3</v>
      </c>
      <c r="I9" s="58" t="s">
        <v>33</v>
      </c>
      <c r="J9" s="58" t="s">
        <v>37</v>
      </c>
      <c r="K9" s="35">
        <f t="shared" si="0"/>
        <v>60</v>
      </c>
      <c r="L9" s="59" t="s">
        <v>35</v>
      </c>
      <c r="M9" s="60"/>
    </row>
    <row r="10" customHeight="1" spans="1:13">
      <c r="A10" s="9">
        <v>6</v>
      </c>
      <c r="B10" s="11">
        <v>45814</v>
      </c>
      <c r="C10" s="9" t="s">
        <v>16</v>
      </c>
      <c r="D10" s="43" t="s">
        <v>38</v>
      </c>
      <c r="E10" s="44" t="s">
        <v>39</v>
      </c>
      <c r="F10" s="38"/>
      <c r="G10" s="45" t="s">
        <v>28</v>
      </c>
      <c r="H10" s="45">
        <v>10</v>
      </c>
      <c r="I10" s="58" t="s">
        <v>33</v>
      </c>
      <c r="J10" s="58" t="s">
        <v>34</v>
      </c>
      <c r="K10" s="35">
        <f t="shared" si="0"/>
        <v>150</v>
      </c>
      <c r="L10" s="37" t="s">
        <v>35</v>
      </c>
      <c r="M10" s="56"/>
    </row>
    <row r="11" customHeight="1" spans="1:13">
      <c r="A11" s="9">
        <v>7</v>
      </c>
      <c r="B11" s="11">
        <v>45815</v>
      </c>
      <c r="C11" s="9" t="s">
        <v>16</v>
      </c>
      <c r="D11" s="43" t="s">
        <v>40</v>
      </c>
      <c r="E11" s="44" t="s">
        <v>41</v>
      </c>
      <c r="F11" s="38"/>
      <c r="G11" s="45" t="s">
        <v>42</v>
      </c>
      <c r="H11" s="45">
        <v>6</v>
      </c>
      <c r="I11" s="58" t="s">
        <v>33</v>
      </c>
      <c r="J11" s="58" t="s">
        <v>43</v>
      </c>
      <c r="K11" s="35">
        <f t="shared" si="0"/>
        <v>210</v>
      </c>
      <c r="L11" s="37" t="s">
        <v>35</v>
      </c>
      <c r="M11" s="56"/>
    </row>
    <row r="12" customHeight="1" spans="1:13">
      <c r="A12" s="9">
        <v>8</v>
      </c>
      <c r="B12" s="11">
        <v>45816</v>
      </c>
      <c r="C12" s="9" t="s">
        <v>16</v>
      </c>
      <c r="D12" s="38" t="s">
        <v>44</v>
      </c>
      <c r="E12" s="44" t="s">
        <v>45</v>
      </c>
      <c r="F12" s="38"/>
      <c r="G12" s="46" t="s">
        <v>28</v>
      </c>
      <c r="H12" s="45">
        <v>4</v>
      </c>
      <c r="I12" s="58" t="s">
        <v>33</v>
      </c>
      <c r="J12" s="58" t="s">
        <v>46</v>
      </c>
      <c r="K12" s="35">
        <f t="shared" si="0"/>
        <v>72</v>
      </c>
      <c r="L12" s="37" t="s">
        <v>35</v>
      </c>
      <c r="M12" s="56"/>
    </row>
    <row r="13" customHeight="1" spans="1:13">
      <c r="A13" s="9">
        <v>9</v>
      </c>
      <c r="B13" s="11">
        <v>45817</v>
      </c>
      <c r="C13" s="9" t="s">
        <v>16</v>
      </c>
      <c r="D13" s="43" t="s">
        <v>47</v>
      </c>
      <c r="E13" s="44" t="s">
        <v>48</v>
      </c>
      <c r="F13" s="38"/>
      <c r="G13" s="45" t="s">
        <v>49</v>
      </c>
      <c r="H13" s="45">
        <v>150</v>
      </c>
      <c r="I13" s="58" t="s">
        <v>33</v>
      </c>
      <c r="J13" s="58" t="s">
        <v>50</v>
      </c>
      <c r="K13" s="35">
        <f t="shared" si="0"/>
        <v>150</v>
      </c>
      <c r="L13" s="37" t="s">
        <v>35</v>
      </c>
      <c r="M13" s="61"/>
    </row>
    <row r="14" customHeight="1" spans="1:13">
      <c r="A14" s="9">
        <v>10</v>
      </c>
      <c r="B14" s="11">
        <v>45818</v>
      </c>
      <c r="C14" s="9" t="s">
        <v>16</v>
      </c>
      <c r="D14" s="43" t="s">
        <v>51</v>
      </c>
      <c r="E14" s="44" t="s">
        <v>52</v>
      </c>
      <c r="F14" s="38"/>
      <c r="G14" s="45" t="s">
        <v>28</v>
      </c>
      <c r="H14" s="45">
        <v>8</v>
      </c>
      <c r="I14" s="58" t="s">
        <v>33</v>
      </c>
      <c r="J14" s="58" t="s">
        <v>53</v>
      </c>
      <c r="K14" s="35">
        <f t="shared" si="0"/>
        <v>24</v>
      </c>
      <c r="L14" s="37" t="s">
        <v>35</v>
      </c>
      <c r="M14" s="61"/>
    </row>
    <row r="15" customHeight="1" spans="1:13">
      <c r="A15" s="9">
        <v>11</v>
      </c>
      <c r="B15" s="11">
        <v>45819</v>
      </c>
      <c r="C15" s="9" t="s">
        <v>16</v>
      </c>
      <c r="D15" s="38" t="s">
        <v>51</v>
      </c>
      <c r="E15" s="37" t="s">
        <v>54</v>
      </c>
      <c r="F15" s="38"/>
      <c r="G15" s="38" t="s">
        <v>28</v>
      </c>
      <c r="H15" s="38">
        <v>10</v>
      </c>
      <c r="I15" s="58" t="s">
        <v>33</v>
      </c>
      <c r="J15" s="58" t="s">
        <v>55</v>
      </c>
      <c r="K15" s="35">
        <f t="shared" si="0"/>
        <v>60</v>
      </c>
      <c r="L15" s="37" t="s">
        <v>35</v>
      </c>
      <c r="M15" s="56"/>
    </row>
    <row r="16" customHeight="1" spans="1:13">
      <c r="A16" s="9">
        <v>12</v>
      </c>
      <c r="B16" s="11">
        <v>45820</v>
      </c>
      <c r="C16" s="9" t="s">
        <v>16</v>
      </c>
      <c r="D16" s="37" t="s">
        <v>56</v>
      </c>
      <c r="E16" s="37" t="s">
        <v>57</v>
      </c>
      <c r="F16" s="38"/>
      <c r="G16" s="38" t="s">
        <v>58</v>
      </c>
      <c r="H16" s="38">
        <v>10</v>
      </c>
      <c r="I16" s="58" t="s">
        <v>33</v>
      </c>
      <c r="J16" s="58" t="s">
        <v>59</v>
      </c>
      <c r="K16" s="35">
        <f t="shared" si="0"/>
        <v>450</v>
      </c>
      <c r="L16" s="37" t="s">
        <v>35</v>
      </c>
      <c r="M16" s="56"/>
    </row>
    <row r="17" customHeight="1" spans="1:13">
      <c r="A17" s="9">
        <v>13</v>
      </c>
      <c r="B17" s="11">
        <v>45821</v>
      </c>
      <c r="C17" s="9" t="s">
        <v>16</v>
      </c>
      <c r="D17" s="37" t="s">
        <v>60</v>
      </c>
      <c r="E17" s="37" t="s">
        <v>61</v>
      </c>
      <c r="F17" s="38"/>
      <c r="G17" s="38" t="s">
        <v>28</v>
      </c>
      <c r="H17" s="38">
        <v>5</v>
      </c>
      <c r="I17" s="58" t="s">
        <v>33</v>
      </c>
      <c r="J17" s="58" t="s">
        <v>55</v>
      </c>
      <c r="K17" s="35">
        <f t="shared" si="0"/>
        <v>30</v>
      </c>
      <c r="L17" s="37" t="s">
        <v>35</v>
      </c>
      <c r="M17" s="56"/>
    </row>
    <row r="18" customHeight="1" spans="1:13">
      <c r="A18" s="9">
        <v>14</v>
      </c>
      <c r="B18" s="11">
        <v>45822</v>
      </c>
      <c r="C18" s="9" t="s">
        <v>16</v>
      </c>
      <c r="D18" s="37" t="s">
        <v>62</v>
      </c>
      <c r="E18" s="37" t="s">
        <v>63</v>
      </c>
      <c r="F18" s="38"/>
      <c r="G18" s="38" t="s">
        <v>28</v>
      </c>
      <c r="H18" s="38">
        <v>10</v>
      </c>
      <c r="I18" s="58" t="s">
        <v>33</v>
      </c>
      <c r="J18" s="58" t="s">
        <v>53</v>
      </c>
      <c r="K18" s="37">
        <f t="shared" si="0"/>
        <v>30</v>
      </c>
      <c r="L18" s="37" t="s">
        <v>35</v>
      </c>
      <c r="M18" s="9"/>
    </row>
    <row r="19" customHeight="1" spans="1:13">
      <c r="A19" s="9">
        <v>15</v>
      </c>
      <c r="B19" s="11">
        <v>45823</v>
      </c>
      <c r="C19" s="9" t="s">
        <v>16</v>
      </c>
      <c r="D19" s="37" t="s">
        <v>64</v>
      </c>
      <c r="E19" s="37" t="s">
        <v>63</v>
      </c>
      <c r="F19" s="38"/>
      <c r="G19" s="38" t="s">
        <v>28</v>
      </c>
      <c r="H19" s="38">
        <v>4</v>
      </c>
      <c r="I19" s="58" t="s">
        <v>33</v>
      </c>
      <c r="J19" s="58" t="s">
        <v>53</v>
      </c>
      <c r="K19" s="35">
        <f t="shared" si="0"/>
        <v>12</v>
      </c>
      <c r="L19" s="37" t="s">
        <v>35</v>
      </c>
      <c r="M19" s="9"/>
    </row>
    <row r="20" customHeight="1" spans="1:13">
      <c r="A20" s="9">
        <v>16</v>
      </c>
      <c r="B20" s="11">
        <v>45824</v>
      </c>
      <c r="C20" s="9" t="s">
        <v>16</v>
      </c>
      <c r="D20" s="37" t="s">
        <v>65</v>
      </c>
      <c r="E20" s="37" t="s">
        <v>66</v>
      </c>
      <c r="F20" s="37"/>
      <c r="G20" s="38" t="s">
        <v>67</v>
      </c>
      <c r="H20" s="38">
        <v>2</v>
      </c>
      <c r="I20" s="58" t="s">
        <v>33</v>
      </c>
      <c r="J20" s="58" t="s">
        <v>68</v>
      </c>
      <c r="K20" s="35">
        <f t="shared" si="0"/>
        <v>4600</v>
      </c>
      <c r="L20" s="37" t="s">
        <v>35</v>
      </c>
      <c r="M20" s="62"/>
    </row>
    <row r="21" customHeight="1" spans="1:13">
      <c r="A21" s="9">
        <v>17</v>
      </c>
      <c r="B21" s="11">
        <v>45825</v>
      </c>
      <c r="C21" s="9" t="s">
        <v>16</v>
      </c>
      <c r="D21" s="37" t="s">
        <v>69</v>
      </c>
      <c r="E21" s="37" t="s">
        <v>70</v>
      </c>
      <c r="F21" s="38"/>
      <c r="G21" s="38" t="s">
        <v>71</v>
      </c>
      <c r="H21" s="38">
        <v>2</v>
      </c>
      <c r="I21" s="58" t="s">
        <v>33</v>
      </c>
      <c r="J21" s="58" t="s">
        <v>72</v>
      </c>
      <c r="K21" s="35">
        <f t="shared" si="0"/>
        <v>700</v>
      </c>
      <c r="L21" s="37" t="s">
        <v>35</v>
      </c>
      <c r="M21" s="62"/>
    </row>
    <row r="22" customHeight="1" spans="1:13">
      <c r="A22" s="9">
        <v>18</v>
      </c>
      <c r="B22" s="11">
        <v>45826</v>
      </c>
      <c r="C22" s="9" t="s">
        <v>16</v>
      </c>
      <c r="D22" s="37" t="s">
        <v>73</v>
      </c>
      <c r="E22" s="37" t="s">
        <v>74</v>
      </c>
      <c r="F22" s="38"/>
      <c r="G22" s="38" t="s">
        <v>28</v>
      </c>
      <c r="H22" s="38">
        <v>800</v>
      </c>
      <c r="I22" s="63" t="s">
        <v>75</v>
      </c>
      <c r="J22" s="64">
        <v>115</v>
      </c>
      <c r="K22" s="35">
        <f t="shared" si="0"/>
        <v>92000</v>
      </c>
      <c r="L22" s="38" t="s">
        <v>30</v>
      </c>
      <c r="M22" s="62"/>
    </row>
    <row r="23" customHeight="1" spans="1:13">
      <c r="A23" s="9">
        <v>19</v>
      </c>
      <c r="B23" s="11">
        <v>45827</v>
      </c>
      <c r="C23" s="9" t="s">
        <v>16</v>
      </c>
      <c r="D23" s="37" t="s">
        <v>76</v>
      </c>
      <c r="E23" s="37"/>
      <c r="F23" s="38"/>
      <c r="G23" s="38" t="s">
        <v>28</v>
      </c>
      <c r="H23" s="38">
        <v>240000</v>
      </c>
      <c r="I23" s="58" t="s">
        <v>77</v>
      </c>
      <c r="J23" s="65">
        <v>0.045</v>
      </c>
      <c r="K23" s="35">
        <f t="shared" si="0"/>
        <v>10800</v>
      </c>
      <c r="L23" s="38" t="s">
        <v>78</v>
      </c>
      <c r="M23" s="66"/>
    </row>
    <row r="24" customHeight="1" spans="1:13">
      <c r="A24" s="9">
        <v>20</v>
      </c>
      <c r="B24" s="11">
        <v>45828</v>
      </c>
      <c r="C24" s="9" t="s">
        <v>16</v>
      </c>
      <c r="D24" s="37" t="s">
        <v>79</v>
      </c>
      <c r="E24" s="37"/>
      <c r="F24" s="38"/>
      <c r="G24" s="38" t="s">
        <v>28</v>
      </c>
      <c r="H24" s="38">
        <v>120000</v>
      </c>
      <c r="I24" s="58" t="s">
        <v>77</v>
      </c>
      <c r="J24" s="65">
        <v>0.09</v>
      </c>
      <c r="K24" s="35">
        <f t="shared" si="0"/>
        <v>10800</v>
      </c>
      <c r="L24" s="38" t="s">
        <v>78</v>
      </c>
      <c r="M24" s="62"/>
    </row>
    <row r="25" customHeight="1" spans="1:13">
      <c r="A25" s="9">
        <v>21</v>
      </c>
      <c r="B25" s="11">
        <v>45829</v>
      </c>
      <c r="C25" s="9" t="s">
        <v>16</v>
      </c>
      <c r="D25" s="37" t="s">
        <v>80</v>
      </c>
      <c r="E25" s="37" t="s">
        <v>81</v>
      </c>
      <c r="F25" s="38"/>
      <c r="G25" s="37" t="s">
        <v>82</v>
      </c>
      <c r="H25" s="38">
        <v>4967.52</v>
      </c>
      <c r="I25" s="63" t="s">
        <v>83</v>
      </c>
      <c r="J25" s="65">
        <v>1.9</v>
      </c>
      <c r="K25" s="35">
        <f t="shared" si="0"/>
        <v>9438.288</v>
      </c>
      <c r="L25" s="38" t="s">
        <v>78</v>
      </c>
      <c r="M25" s="27"/>
    </row>
    <row r="26" customHeight="1" spans="1:13">
      <c r="A26" s="9">
        <v>22</v>
      </c>
      <c r="B26" s="11">
        <v>45830</v>
      </c>
      <c r="C26" s="9" t="s">
        <v>16</v>
      </c>
      <c r="D26" s="37" t="s">
        <v>84</v>
      </c>
      <c r="E26" s="37" t="s">
        <v>85</v>
      </c>
      <c r="F26" s="38"/>
      <c r="G26" s="37" t="s">
        <v>82</v>
      </c>
      <c r="H26" s="38">
        <v>3500</v>
      </c>
      <c r="I26" s="63" t="s">
        <v>83</v>
      </c>
      <c r="J26" s="65">
        <v>1.45</v>
      </c>
      <c r="K26" s="35">
        <f t="shared" si="0"/>
        <v>5075</v>
      </c>
      <c r="L26" s="38" t="s">
        <v>78</v>
      </c>
      <c r="M26" s="27"/>
    </row>
    <row r="27" customHeight="1" spans="1:13">
      <c r="A27" s="9">
        <v>23</v>
      </c>
      <c r="B27" s="47">
        <v>45831</v>
      </c>
      <c r="C27" s="48" t="s">
        <v>16</v>
      </c>
      <c r="D27" s="49" t="s">
        <v>86</v>
      </c>
      <c r="E27" s="50" t="s">
        <v>87</v>
      </c>
      <c r="F27" s="50"/>
      <c r="G27" s="49" t="s">
        <v>88</v>
      </c>
      <c r="H27" s="49">
        <v>6</v>
      </c>
      <c r="I27" s="67" t="s">
        <v>89</v>
      </c>
      <c r="J27" s="68">
        <v>880</v>
      </c>
      <c r="K27" s="69">
        <f t="shared" si="0"/>
        <v>5280</v>
      </c>
      <c r="L27" s="49" t="s">
        <v>78</v>
      </c>
      <c r="M27" s="70"/>
    </row>
    <row r="28" customFormat="1" customHeight="1" spans="1:13">
      <c r="A28" s="9">
        <v>24</v>
      </c>
      <c r="B28" s="47">
        <v>45832</v>
      </c>
      <c r="C28" s="48" t="s">
        <v>16</v>
      </c>
      <c r="D28" s="37" t="s">
        <v>90</v>
      </c>
      <c r="E28" s="37" t="s">
        <v>91</v>
      </c>
      <c r="F28" s="38"/>
      <c r="G28" s="38" t="s">
        <v>28</v>
      </c>
      <c r="H28" s="38">
        <v>20000</v>
      </c>
      <c r="I28" s="36" t="s">
        <v>92</v>
      </c>
      <c r="J28" s="36">
        <v>3.3</v>
      </c>
      <c r="K28" s="69">
        <f t="shared" si="0"/>
        <v>66000</v>
      </c>
      <c r="L28" s="38" t="s">
        <v>30</v>
      </c>
      <c r="M28" s="71"/>
    </row>
    <row r="29" customHeight="1" spans="1:13">
      <c r="A29" s="9">
        <v>25</v>
      </c>
      <c r="B29" s="47">
        <v>45833</v>
      </c>
      <c r="C29" s="48" t="s">
        <v>16</v>
      </c>
      <c r="D29" s="37" t="s">
        <v>93</v>
      </c>
      <c r="E29" s="37" t="s">
        <v>94</v>
      </c>
      <c r="F29" s="38"/>
      <c r="G29" s="38" t="s">
        <v>28</v>
      </c>
      <c r="H29" s="38">
        <v>18000</v>
      </c>
      <c r="I29" s="36" t="s">
        <v>92</v>
      </c>
      <c r="J29" s="36">
        <v>3.2</v>
      </c>
      <c r="K29" s="69">
        <f t="shared" si="0"/>
        <v>57600</v>
      </c>
      <c r="L29" s="38" t="s">
        <v>30</v>
      </c>
      <c r="M29" s="71"/>
    </row>
    <row r="30" customHeight="1" spans="1:13">
      <c r="A30" s="9">
        <v>26</v>
      </c>
      <c r="B30" s="47">
        <v>45834</v>
      </c>
      <c r="C30" s="48" t="s">
        <v>16</v>
      </c>
      <c r="D30" s="37" t="s">
        <v>95</v>
      </c>
      <c r="E30" s="37" t="s">
        <v>96</v>
      </c>
      <c r="F30" s="37"/>
      <c r="G30" s="38" t="s">
        <v>28</v>
      </c>
      <c r="H30" s="38">
        <v>160000</v>
      </c>
      <c r="I30" s="36" t="s">
        <v>92</v>
      </c>
      <c r="J30" s="36">
        <v>1.25</v>
      </c>
      <c r="K30" s="69">
        <f t="shared" si="0"/>
        <v>200000</v>
      </c>
      <c r="L30" s="38" t="s">
        <v>30</v>
      </c>
      <c r="M30" s="71"/>
    </row>
    <row r="31" customHeight="1" spans="1:13">
      <c r="A31" s="9">
        <v>27</v>
      </c>
      <c r="B31" s="47">
        <v>45835</v>
      </c>
      <c r="C31" s="48" t="s">
        <v>16</v>
      </c>
      <c r="D31" s="38" t="s">
        <v>97</v>
      </c>
      <c r="E31" s="37" t="s">
        <v>98</v>
      </c>
      <c r="F31" s="38"/>
      <c r="G31" s="37" t="s">
        <v>28</v>
      </c>
      <c r="H31" s="38">
        <v>20000</v>
      </c>
      <c r="I31" s="36" t="s">
        <v>92</v>
      </c>
      <c r="J31" s="36">
        <v>1.8</v>
      </c>
      <c r="K31" s="69">
        <f t="shared" si="0"/>
        <v>36000</v>
      </c>
      <c r="L31" s="38" t="s">
        <v>30</v>
      </c>
      <c r="M31" s="71"/>
    </row>
    <row r="32" customHeight="1" spans="1:13">
      <c r="A32" s="9">
        <v>28</v>
      </c>
      <c r="B32" s="47">
        <v>45836</v>
      </c>
      <c r="C32" s="48" t="s">
        <v>16</v>
      </c>
      <c r="D32" s="37" t="s">
        <v>99</v>
      </c>
      <c r="E32" s="37" t="s">
        <v>100</v>
      </c>
      <c r="F32" s="38"/>
      <c r="G32" s="38" t="s">
        <v>58</v>
      </c>
      <c r="H32" s="38">
        <v>30000</v>
      </c>
      <c r="I32" s="36" t="s">
        <v>92</v>
      </c>
      <c r="J32" s="36">
        <v>4.5</v>
      </c>
      <c r="K32" s="69">
        <f t="shared" si="0"/>
        <v>135000</v>
      </c>
      <c r="L32" s="38" t="s">
        <v>30</v>
      </c>
      <c r="M32" s="71"/>
    </row>
    <row r="33" customHeight="1" spans="1:13">
      <c r="A33" s="9">
        <v>29</v>
      </c>
      <c r="B33" s="47">
        <v>45837</v>
      </c>
      <c r="C33" s="48" t="s">
        <v>16</v>
      </c>
      <c r="D33" s="37" t="s">
        <v>101</v>
      </c>
      <c r="E33" s="37"/>
      <c r="F33" s="38"/>
      <c r="G33" s="38" t="s">
        <v>67</v>
      </c>
      <c r="H33" s="38">
        <v>12000</v>
      </c>
      <c r="I33" s="36" t="s">
        <v>102</v>
      </c>
      <c r="J33" s="36">
        <v>0.96</v>
      </c>
      <c r="K33" s="69">
        <f t="shared" si="0"/>
        <v>11520</v>
      </c>
      <c r="L33" s="37" t="s">
        <v>78</v>
      </c>
      <c r="M33" s="71"/>
    </row>
    <row r="34" customHeight="1" spans="1:13">
      <c r="A34" s="9">
        <v>30</v>
      </c>
      <c r="B34" s="47">
        <v>45838</v>
      </c>
      <c r="C34" s="48" t="s">
        <v>16</v>
      </c>
      <c r="D34" s="37" t="s">
        <v>103</v>
      </c>
      <c r="E34" s="37" t="s">
        <v>104</v>
      </c>
      <c r="F34" s="37"/>
      <c r="G34" s="37" t="s">
        <v>28</v>
      </c>
      <c r="H34" s="38">
        <v>5000</v>
      </c>
      <c r="I34" s="36" t="s">
        <v>105</v>
      </c>
      <c r="J34" s="36">
        <v>49.5</v>
      </c>
      <c r="K34" s="69">
        <f t="shared" si="0"/>
        <v>247500</v>
      </c>
      <c r="L34" s="38" t="s">
        <v>30</v>
      </c>
      <c r="M34" s="71"/>
    </row>
    <row r="35" customHeight="1" spans="1:13">
      <c r="A35" s="9">
        <v>31</v>
      </c>
      <c r="B35" s="47">
        <v>45839</v>
      </c>
      <c r="C35" s="48" t="s">
        <v>16</v>
      </c>
      <c r="D35" s="37" t="s">
        <v>106</v>
      </c>
      <c r="E35" s="37" t="s">
        <v>107</v>
      </c>
      <c r="F35" s="38"/>
      <c r="G35" s="38" t="s">
        <v>28</v>
      </c>
      <c r="H35" s="38">
        <v>3000</v>
      </c>
      <c r="I35" s="36" t="s">
        <v>105</v>
      </c>
      <c r="J35" s="36">
        <v>36</v>
      </c>
      <c r="K35" s="69">
        <f t="shared" si="0"/>
        <v>108000</v>
      </c>
      <c r="L35" s="38" t="s">
        <v>30</v>
      </c>
      <c r="M35" s="71"/>
    </row>
    <row r="36" customHeight="1" spans="1:13">
      <c r="A36" s="9">
        <v>32</v>
      </c>
      <c r="B36" s="47">
        <v>45840</v>
      </c>
      <c r="C36" s="48" t="s">
        <v>16</v>
      </c>
      <c r="D36" s="37" t="s">
        <v>108</v>
      </c>
      <c r="E36" s="37" t="s">
        <v>109</v>
      </c>
      <c r="F36" s="38"/>
      <c r="G36" s="38" t="s">
        <v>67</v>
      </c>
      <c r="H36" s="38">
        <v>2000</v>
      </c>
      <c r="I36" s="36" t="s">
        <v>105</v>
      </c>
      <c r="J36" s="36">
        <v>32</v>
      </c>
      <c r="K36" s="69">
        <f t="shared" si="0"/>
        <v>64000</v>
      </c>
      <c r="L36" s="38" t="s">
        <v>30</v>
      </c>
      <c r="M36" s="71"/>
    </row>
    <row r="37" customHeight="1" spans="1:13">
      <c r="A37" s="9">
        <v>33</v>
      </c>
      <c r="B37" s="47">
        <v>45841</v>
      </c>
      <c r="C37" s="48" t="s">
        <v>16</v>
      </c>
      <c r="D37" s="37" t="s">
        <v>110</v>
      </c>
      <c r="E37" s="37" t="s">
        <v>111</v>
      </c>
      <c r="F37" s="38"/>
      <c r="G37" s="38" t="s">
        <v>28</v>
      </c>
      <c r="H37" s="38">
        <v>5000</v>
      </c>
      <c r="I37" s="36" t="s">
        <v>105</v>
      </c>
      <c r="J37" s="36">
        <v>13.2</v>
      </c>
      <c r="K37" s="69">
        <f t="shared" si="0"/>
        <v>66000</v>
      </c>
      <c r="L37" s="38" t="s">
        <v>30</v>
      </c>
      <c r="M37" s="71"/>
    </row>
    <row r="38" customHeight="1" spans="1:13">
      <c r="A38" s="9">
        <v>34</v>
      </c>
      <c r="B38" s="47">
        <v>45842</v>
      </c>
      <c r="C38" s="48" t="s">
        <v>16</v>
      </c>
      <c r="D38" s="37" t="s">
        <v>112</v>
      </c>
      <c r="E38" s="37" t="s">
        <v>113</v>
      </c>
      <c r="F38" s="37"/>
      <c r="G38" s="37" t="s">
        <v>67</v>
      </c>
      <c r="H38" s="38">
        <v>5000</v>
      </c>
      <c r="I38" s="36" t="s">
        <v>105</v>
      </c>
      <c r="J38" s="36">
        <v>13.5</v>
      </c>
      <c r="K38" s="69">
        <f t="shared" si="0"/>
        <v>67500</v>
      </c>
      <c r="L38" s="38" t="s">
        <v>30</v>
      </c>
      <c r="M38" s="71"/>
    </row>
    <row r="39" customHeight="1" spans="1:13">
      <c r="A39" s="9">
        <v>35</v>
      </c>
      <c r="B39" s="47">
        <v>45843</v>
      </c>
      <c r="C39" s="48" t="s">
        <v>16</v>
      </c>
      <c r="D39" s="37" t="s">
        <v>114</v>
      </c>
      <c r="E39" s="37" t="s">
        <v>115</v>
      </c>
      <c r="F39" s="38"/>
      <c r="G39" s="37" t="s">
        <v>67</v>
      </c>
      <c r="H39" s="38">
        <v>2000</v>
      </c>
      <c r="I39" s="36" t="s">
        <v>105</v>
      </c>
      <c r="J39" s="36">
        <v>43.5</v>
      </c>
      <c r="K39" s="69">
        <f t="shared" si="0"/>
        <v>87000</v>
      </c>
      <c r="L39" s="38" t="s">
        <v>30</v>
      </c>
      <c r="M39" s="71"/>
    </row>
    <row r="40" customHeight="1" spans="1:13">
      <c r="A40" s="9">
        <v>36</v>
      </c>
      <c r="B40" s="47">
        <v>45844</v>
      </c>
      <c r="C40" s="48" t="s">
        <v>16</v>
      </c>
      <c r="D40" s="37" t="s">
        <v>116</v>
      </c>
      <c r="E40" s="37" t="s">
        <v>117</v>
      </c>
      <c r="F40" s="38"/>
      <c r="G40" s="38" t="s">
        <v>67</v>
      </c>
      <c r="H40" s="38">
        <v>5000</v>
      </c>
      <c r="I40" s="36" t="s">
        <v>105</v>
      </c>
      <c r="J40" s="36">
        <v>43.5</v>
      </c>
      <c r="K40" s="69">
        <f t="shared" si="0"/>
        <v>217500</v>
      </c>
      <c r="L40" s="38" t="s">
        <v>30</v>
      </c>
      <c r="M40" s="71"/>
    </row>
    <row r="41" customHeight="1" spans="1:13">
      <c r="A41" s="9">
        <v>38</v>
      </c>
      <c r="B41" s="47">
        <v>45846</v>
      </c>
      <c r="C41" s="48" t="s">
        <v>16</v>
      </c>
      <c r="D41" s="37" t="s">
        <v>118</v>
      </c>
      <c r="E41" s="37"/>
      <c r="F41" s="38"/>
      <c r="G41" s="38" t="s">
        <v>28</v>
      </c>
      <c r="H41" s="38">
        <v>180000</v>
      </c>
      <c r="I41" s="36" t="s">
        <v>119</v>
      </c>
      <c r="J41" s="36">
        <v>0.48</v>
      </c>
      <c r="K41" s="69">
        <f t="shared" si="0"/>
        <v>86400</v>
      </c>
      <c r="L41" s="38" t="s">
        <v>30</v>
      </c>
      <c r="M41" s="71"/>
    </row>
    <row r="42" customHeight="1" spans="1:13">
      <c r="A42" s="9">
        <v>40</v>
      </c>
      <c r="B42" s="47">
        <v>45848</v>
      </c>
      <c r="C42" s="48" t="s">
        <v>16</v>
      </c>
      <c r="D42" s="37" t="s">
        <v>120</v>
      </c>
      <c r="E42" s="37" t="s">
        <v>121</v>
      </c>
      <c r="F42" s="37"/>
      <c r="G42" s="38" t="s">
        <v>122</v>
      </c>
      <c r="H42" s="38">
        <v>600</v>
      </c>
      <c r="I42" s="36" t="s">
        <v>102</v>
      </c>
      <c r="J42" s="36">
        <v>20.6</v>
      </c>
      <c r="K42" s="69">
        <f t="shared" si="0"/>
        <v>12360</v>
      </c>
      <c r="L42" s="38" t="s">
        <v>78</v>
      </c>
      <c r="M42" s="71"/>
    </row>
    <row r="43" customHeight="1" spans="1:13">
      <c r="A43" s="9">
        <v>42</v>
      </c>
      <c r="B43" s="47">
        <v>45850</v>
      </c>
      <c r="C43" s="48" t="s">
        <v>16</v>
      </c>
      <c r="D43" s="46" t="s">
        <v>123</v>
      </c>
      <c r="E43" s="37" t="s">
        <v>124</v>
      </c>
      <c r="F43" s="38"/>
      <c r="G43" s="45" t="s">
        <v>28</v>
      </c>
      <c r="H43" s="45">
        <v>20</v>
      </c>
      <c r="I43" s="58" t="s">
        <v>33</v>
      </c>
      <c r="J43" s="36">
        <v>0.5</v>
      </c>
      <c r="K43" s="69">
        <f t="shared" ref="K43:K52" si="1">H43*J43</f>
        <v>10</v>
      </c>
      <c r="L43" s="38" t="s">
        <v>78</v>
      </c>
      <c r="M43" s="71"/>
    </row>
    <row r="44" customHeight="1" spans="1:13">
      <c r="A44" s="9">
        <v>43</v>
      </c>
      <c r="B44" s="47">
        <v>45851</v>
      </c>
      <c r="C44" s="48" t="s">
        <v>16</v>
      </c>
      <c r="D44" s="46" t="s">
        <v>125</v>
      </c>
      <c r="E44" s="44" t="s">
        <v>126</v>
      </c>
      <c r="F44" s="38"/>
      <c r="G44" s="45" t="s">
        <v>42</v>
      </c>
      <c r="H44" s="45">
        <v>1</v>
      </c>
      <c r="I44" s="58" t="s">
        <v>33</v>
      </c>
      <c r="J44" s="36">
        <v>10</v>
      </c>
      <c r="K44" s="69">
        <f t="shared" si="1"/>
        <v>10</v>
      </c>
      <c r="L44" s="38" t="s">
        <v>78</v>
      </c>
      <c r="M44" s="71"/>
    </row>
    <row r="45" customHeight="1" spans="1:13">
      <c r="A45" s="9">
        <v>44</v>
      </c>
      <c r="B45" s="47">
        <v>45852</v>
      </c>
      <c r="C45" s="48" t="s">
        <v>16</v>
      </c>
      <c r="D45" s="46" t="s">
        <v>125</v>
      </c>
      <c r="E45" s="44" t="s">
        <v>127</v>
      </c>
      <c r="F45" s="38"/>
      <c r="G45" s="45" t="s">
        <v>42</v>
      </c>
      <c r="H45" s="45">
        <v>1</v>
      </c>
      <c r="I45" s="58" t="s">
        <v>33</v>
      </c>
      <c r="J45" s="36">
        <v>13</v>
      </c>
      <c r="K45" s="69">
        <f t="shared" si="1"/>
        <v>13</v>
      </c>
      <c r="L45" s="38" t="s">
        <v>78</v>
      </c>
      <c r="M45" s="71"/>
    </row>
    <row r="46" customHeight="1" spans="1:13">
      <c r="A46" s="9">
        <v>45</v>
      </c>
      <c r="B46" s="47">
        <v>45853</v>
      </c>
      <c r="C46" s="48" t="s">
        <v>16</v>
      </c>
      <c r="D46" s="38" t="s">
        <v>128</v>
      </c>
      <c r="E46" s="37" t="s">
        <v>129</v>
      </c>
      <c r="F46" s="38"/>
      <c r="G46" s="37" t="s">
        <v>28</v>
      </c>
      <c r="H46" s="38">
        <v>1</v>
      </c>
      <c r="I46" s="58" t="s">
        <v>33</v>
      </c>
      <c r="J46" s="36">
        <v>48</v>
      </c>
      <c r="K46" s="69">
        <f t="shared" si="1"/>
        <v>48</v>
      </c>
      <c r="L46" s="38" t="s">
        <v>78</v>
      </c>
      <c r="M46" s="71"/>
    </row>
    <row r="47" customHeight="1" spans="1:13">
      <c r="A47" s="9">
        <v>46</v>
      </c>
      <c r="B47" s="47">
        <v>45854</v>
      </c>
      <c r="C47" s="48" t="s">
        <v>16</v>
      </c>
      <c r="D47" s="38" t="s">
        <v>130</v>
      </c>
      <c r="E47" s="37" t="s">
        <v>131</v>
      </c>
      <c r="F47" s="38" t="s">
        <v>132</v>
      </c>
      <c r="G47" s="37" t="s">
        <v>58</v>
      </c>
      <c r="H47" s="38">
        <v>4</v>
      </c>
      <c r="I47" s="58" t="s">
        <v>33</v>
      </c>
      <c r="J47" s="36">
        <v>50</v>
      </c>
      <c r="K47" s="69">
        <f t="shared" si="1"/>
        <v>200</v>
      </c>
      <c r="L47" s="38" t="s">
        <v>78</v>
      </c>
      <c r="M47" s="71"/>
    </row>
    <row r="48" customHeight="1" spans="1:13">
      <c r="A48" s="9">
        <v>47</v>
      </c>
      <c r="B48" s="47">
        <v>45855</v>
      </c>
      <c r="C48" s="48" t="s">
        <v>16</v>
      </c>
      <c r="D48" s="38" t="s">
        <v>133</v>
      </c>
      <c r="E48" s="37" t="s">
        <v>134</v>
      </c>
      <c r="F48" s="38"/>
      <c r="G48" s="37" t="s">
        <v>28</v>
      </c>
      <c r="H48" s="38">
        <v>3</v>
      </c>
      <c r="I48" s="58" t="s">
        <v>33</v>
      </c>
      <c r="J48" s="36">
        <v>100</v>
      </c>
      <c r="K48" s="69">
        <f t="shared" si="1"/>
        <v>300</v>
      </c>
      <c r="L48" s="38" t="s">
        <v>78</v>
      </c>
      <c r="M48" s="71"/>
    </row>
    <row r="49" customHeight="1" spans="1:13">
      <c r="A49" s="9">
        <v>48</v>
      </c>
      <c r="B49" s="47">
        <v>45856</v>
      </c>
      <c r="C49" s="48" t="s">
        <v>16</v>
      </c>
      <c r="D49" s="38" t="s">
        <v>135</v>
      </c>
      <c r="E49" s="37" t="s">
        <v>136</v>
      </c>
      <c r="F49" s="38"/>
      <c r="G49" s="37" t="s">
        <v>122</v>
      </c>
      <c r="H49" s="38">
        <v>50</v>
      </c>
      <c r="I49" s="58" t="s">
        <v>33</v>
      </c>
      <c r="J49" s="36">
        <v>190</v>
      </c>
      <c r="K49" s="69">
        <f t="shared" si="1"/>
        <v>9500</v>
      </c>
      <c r="L49" s="38" t="s">
        <v>78</v>
      </c>
      <c r="M49" s="71"/>
    </row>
    <row r="50" customHeight="1" spans="1:13">
      <c r="A50" s="9">
        <v>49</v>
      </c>
      <c r="B50" s="47">
        <v>45857</v>
      </c>
      <c r="C50" s="48" t="s">
        <v>16</v>
      </c>
      <c r="D50" s="38" t="s">
        <v>137</v>
      </c>
      <c r="E50" s="37" t="s">
        <v>138</v>
      </c>
      <c r="F50" s="38"/>
      <c r="G50" s="38" t="s">
        <v>28</v>
      </c>
      <c r="H50" s="38">
        <v>5</v>
      </c>
      <c r="I50" s="58" t="s">
        <v>33</v>
      </c>
      <c r="J50" s="36">
        <v>350</v>
      </c>
      <c r="K50" s="69">
        <f t="shared" si="1"/>
        <v>1750</v>
      </c>
      <c r="L50" s="38" t="s">
        <v>78</v>
      </c>
      <c r="M50" s="71"/>
    </row>
    <row r="51" customHeight="1" spans="1:13">
      <c r="A51" s="9">
        <v>50</v>
      </c>
      <c r="B51" s="47">
        <v>45858</v>
      </c>
      <c r="C51" s="48" t="s">
        <v>16</v>
      </c>
      <c r="D51" s="38" t="s">
        <v>137</v>
      </c>
      <c r="E51" s="37" t="s">
        <v>139</v>
      </c>
      <c r="F51" s="38"/>
      <c r="G51" s="38" t="s">
        <v>28</v>
      </c>
      <c r="H51" s="38">
        <v>3</v>
      </c>
      <c r="I51" s="58" t="s">
        <v>33</v>
      </c>
      <c r="J51" s="36">
        <v>150</v>
      </c>
      <c r="K51" s="69">
        <f t="shared" si="1"/>
        <v>450</v>
      </c>
      <c r="L51" s="38" t="s">
        <v>78</v>
      </c>
      <c r="M51" s="71"/>
    </row>
    <row r="52" customHeight="1" spans="1:13">
      <c r="A52" s="9">
        <v>51</v>
      </c>
      <c r="B52" s="47">
        <v>45859</v>
      </c>
      <c r="C52" s="48" t="s">
        <v>16</v>
      </c>
      <c r="D52" s="45" t="s">
        <v>140</v>
      </c>
      <c r="E52" s="51" t="s">
        <v>141</v>
      </c>
      <c r="F52" s="38"/>
      <c r="G52" s="52" t="s">
        <v>28</v>
      </c>
      <c r="H52" s="52">
        <v>60</v>
      </c>
      <c r="I52" s="58" t="s">
        <v>33</v>
      </c>
      <c r="J52" s="36">
        <v>5</v>
      </c>
      <c r="K52" s="69">
        <f t="shared" si="1"/>
        <v>300</v>
      </c>
      <c r="L52" s="38" t="s">
        <v>78</v>
      </c>
      <c r="M52" s="71"/>
    </row>
    <row r="53" customHeight="1" spans="1:13">
      <c r="A53" s="53"/>
      <c r="B53" s="53"/>
      <c r="C53" s="53"/>
      <c r="D53" s="35"/>
      <c r="E53" s="35"/>
      <c r="F53" s="36"/>
      <c r="G53" s="36"/>
      <c r="H53" s="36"/>
      <c r="I53" s="36"/>
      <c r="J53" s="36"/>
      <c r="K53" s="36"/>
      <c r="L53" s="36"/>
      <c r="M53" s="71"/>
    </row>
    <row r="54" customHeight="1" spans="1:13">
      <c r="A54" s="53"/>
      <c r="B54" s="53"/>
      <c r="C54" s="53"/>
      <c r="D54" s="35"/>
      <c r="E54" s="35"/>
      <c r="F54" s="36"/>
      <c r="G54" s="36"/>
      <c r="H54" s="36"/>
      <c r="I54" s="36"/>
      <c r="J54" s="36"/>
      <c r="K54" s="36"/>
      <c r="L54" s="36"/>
      <c r="M54" s="71"/>
    </row>
    <row r="55" customHeight="1" spans="1:13">
      <c r="A55" s="53"/>
      <c r="B55" s="53"/>
      <c r="C55" s="53"/>
      <c r="D55" s="35"/>
      <c r="E55" s="35"/>
      <c r="F55" s="36"/>
      <c r="G55" s="36"/>
      <c r="H55" s="36"/>
      <c r="I55" s="36"/>
      <c r="J55" s="36"/>
      <c r="K55" s="36">
        <f>SUM(K5:K54)</f>
        <v>2442967.288</v>
      </c>
      <c r="L55" s="36"/>
      <c r="M55" s="71"/>
    </row>
    <row r="56" customHeight="1" spans="1:13">
      <c r="A56" s="53"/>
      <c r="B56" s="53"/>
      <c r="C56" s="53"/>
      <c r="D56" s="35"/>
      <c r="E56" s="35"/>
      <c r="F56" s="36"/>
      <c r="G56" s="36"/>
      <c r="H56" s="36"/>
      <c r="I56" s="36"/>
      <c r="J56" s="36"/>
      <c r="K56" s="36"/>
      <c r="L56" s="36"/>
      <c r="M56" s="71"/>
    </row>
    <row r="57" customHeight="1" spans="1:13">
      <c r="A57" s="53"/>
      <c r="B57" s="53"/>
      <c r="C57" s="53"/>
      <c r="D57" s="35"/>
      <c r="E57" s="35"/>
      <c r="F57" s="36"/>
      <c r="G57" s="36"/>
      <c r="H57" s="36"/>
      <c r="I57" s="36"/>
      <c r="J57" s="36"/>
      <c r="K57" s="36"/>
      <c r="L57" s="36"/>
      <c r="M57" s="71"/>
    </row>
    <row r="58" customHeight="1" spans="1:13">
      <c r="A58" s="53"/>
      <c r="B58" s="53"/>
      <c r="C58" s="53"/>
      <c r="D58" s="35"/>
      <c r="E58" s="35"/>
      <c r="F58" s="36"/>
      <c r="G58" s="36"/>
      <c r="H58" s="36"/>
      <c r="I58" s="36"/>
      <c r="J58" s="36"/>
      <c r="K58" s="36"/>
      <c r="L58" s="36"/>
      <c r="M58" s="71"/>
    </row>
    <row r="59" customHeight="1" spans="1:13">
      <c r="A59" s="53"/>
      <c r="B59" s="53"/>
      <c r="C59" s="53"/>
      <c r="D59" s="35"/>
      <c r="E59" s="35"/>
      <c r="F59" s="36"/>
      <c r="G59" s="36"/>
      <c r="H59" s="36"/>
      <c r="I59" s="36"/>
      <c r="J59" s="36"/>
      <c r="K59" s="36"/>
      <c r="L59" s="36"/>
      <c r="M59" s="71"/>
    </row>
    <row r="60" customHeight="1" spans="1:13">
      <c r="A60" s="53"/>
      <c r="B60" s="53"/>
      <c r="C60" s="53"/>
      <c r="D60" s="35"/>
      <c r="E60" s="35"/>
      <c r="F60" s="36"/>
      <c r="G60" s="36"/>
      <c r="H60" s="36"/>
      <c r="I60" s="36"/>
      <c r="J60" s="36"/>
      <c r="K60" s="36"/>
      <c r="L60" s="36"/>
      <c r="M60" s="71"/>
    </row>
    <row r="61" customHeight="1" spans="1:13">
      <c r="A61" s="53"/>
      <c r="B61" s="53"/>
      <c r="C61" s="53"/>
      <c r="D61" s="35"/>
      <c r="E61" s="35"/>
      <c r="F61" s="36"/>
      <c r="G61" s="36"/>
      <c r="H61" s="36"/>
      <c r="I61" s="36"/>
      <c r="J61" s="36"/>
      <c r="K61" s="36"/>
      <c r="L61" s="36"/>
      <c r="M61" s="71"/>
    </row>
    <row r="62" customHeight="1" spans="1:13">
      <c r="A62" s="53"/>
      <c r="B62" s="53"/>
      <c r="C62" s="53"/>
      <c r="D62" s="35"/>
      <c r="E62" s="35"/>
      <c r="F62" s="36"/>
      <c r="G62" s="36"/>
      <c r="H62" s="36"/>
      <c r="I62" s="36"/>
      <c r="J62" s="36"/>
      <c r="K62" s="36"/>
      <c r="L62" s="36"/>
      <c r="M62" s="71"/>
    </row>
    <row r="63" customHeight="1" spans="1:13">
      <c r="A63" s="53"/>
      <c r="B63" s="53"/>
      <c r="C63" s="53"/>
      <c r="D63" s="35"/>
      <c r="E63" s="35"/>
      <c r="F63" s="36"/>
      <c r="G63" s="36"/>
      <c r="H63" s="36"/>
      <c r="I63" s="36"/>
      <c r="J63" s="36"/>
      <c r="K63" s="36"/>
      <c r="L63" s="36"/>
      <c r="M63" s="71"/>
    </row>
    <row r="64" customHeight="1" spans="1:13">
      <c r="A64" s="53"/>
      <c r="B64" s="53"/>
      <c r="C64" s="53"/>
      <c r="D64" s="35"/>
      <c r="E64" s="35"/>
      <c r="F64" s="36"/>
      <c r="G64" s="36"/>
      <c r="H64" s="36"/>
      <c r="I64" s="36"/>
      <c r="J64" s="36"/>
      <c r="K64" s="36"/>
      <c r="L64" s="36"/>
      <c r="M64" s="71"/>
    </row>
    <row r="65" customHeight="1" spans="1:13">
      <c r="A65" s="53"/>
      <c r="B65" s="53"/>
      <c r="C65" s="53"/>
      <c r="D65" s="35"/>
      <c r="E65" s="35"/>
      <c r="F65" s="36"/>
      <c r="G65" s="36"/>
      <c r="H65" s="36"/>
      <c r="I65" s="36"/>
      <c r="J65" s="36"/>
      <c r="K65" s="36"/>
      <c r="L65" s="36"/>
      <c r="M65" s="71"/>
    </row>
    <row r="66" customHeight="1" spans="1:13">
      <c r="A66" s="53"/>
      <c r="B66" s="53"/>
      <c r="C66" s="53"/>
      <c r="D66" s="35"/>
      <c r="E66" s="35"/>
      <c r="F66" s="36"/>
      <c r="G66" s="36"/>
      <c r="H66" s="36"/>
      <c r="I66" s="36"/>
      <c r="J66" s="36"/>
      <c r="K66" s="36"/>
      <c r="L66" s="36"/>
      <c r="M66" s="71"/>
    </row>
    <row r="67" customHeight="1" spans="1:13">
      <c r="A67" s="53"/>
      <c r="B67" s="53"/>
      <c r="C67" s="53"/>
      <c r="D67" s="35"/>
      <c r="E67" s="35"/>
      <c r="F67" s="36"/>
      <c r="G67" s="36"/>
      <c r="H67" s="36"/>
      <c r="I67" s="36"/>
      <c r="J67" s="36"/>
      <c r="K67" s="36"/>
      <c r="L67" s="36"/>
      <c r="M67" s="71"/>
    </row>
    <row r="68" customHeight="1" spans="1:13">
      <c r="A68" s="53"/>
      <c r="B68" s="53"/>
      <c r="C68" s="53"/>
      <c r="D68" s="35"/>
      <c r="E68" s="35"/>
      <c r="F68" s="36"/>
      <c r="G68" s="36"/>
      <c r="H68" s="36"/>
      <c r="I68" s="36"/>
      <c r="J68" s="36"/>
      <c r="K68" s="36"/>
      <c r="L68" s="36"/>
      <c r="M68" s="71"/>
    </row>
    <row r="69" customHeight="1" spans="1:13">
      <c r="A69" s="53"/>
      <c r="B69" s="53"/>
      <c r="C69" s="53"/>
      <c r="D69" s="35"/>
      <c r="E69" s="35"/>
      <c r="F69" s="36"/>
      <c r="G69" s="36"/>
      <c r="H69" s="36"/>
      <c r="I69" s="36"/>
      <c r="J69" s="36"/>
      <c r="K69" s="36"/>
      <c r="L69" s="36"/>
      <c r="M69" s="71"/>
    </row>
    <row r="70" customHeight="1" spans="1:13">
      <c r="A70" s="53"/>
      <c r="B70" s="53"/>
      <c r="C70" s="53"/>
      <c r="D70" s="35"/>
      <c r="E70" s="35"/>
      <c r="F70" s="36"/>
      <c r="G70" s="36"/>
      <c r="H70" s="36"/>
      <c r="I70" s="36"/>
      <c r="J70" s="36"/>
      <c r="K70" s="36"/>
      <c r="L70" s="36"/>
      <c r="M70" s="71"/>
    </row>
    <row r="71" customHeight="1" spans="1:13">
      <c r="A71" s="53"/>
      <c r="B71" s="53"/>
      <c r="C71" s="53"/>
      <c r="D71" s="35"/>
      <c r="E71" s="35"/>
      <c r="F71" s="36"/>
      <c r="G71" s="36"/>
      <c r="H71" s="36"/>
      <c r="I71" s="36"/>
      <c r="J71" s="36"/>
      <c r="K71" s="36"/>
      <c r="L71" s="36"/>
      <c r="M71" s="71"/>
    </row>
    <row r="72" customHeight="1" spans="1:13">
      <c r="A72" s="53"/>
      <c r="B72" s="53"/>
      <c r="C72" s="53"/>
      <c r="D72" s="35"/>
      <c r="E72" s="35"/>
      <c r="F72" s="36"/>
      <c r="G72" s="36"/>
      <c r="H72" s="36"/>
      <c r="I72" s="36"/>
      <c r="J72" s="36"/>
      <c r="K72" s="36"/>
      <c r="L72" s="36"/>
      <c r="M72" s="71"/>
    </row>
    <row r="73" customHeight="1" spans="1:13">
      <c r="A73" s="53"/>
      <c r="B73" s="53"/>
      <c r="C73" s="53"/>
      <c r="D73" s="35"/>
      <c r="E73" s="35"/>
      <c r="F73" s="36"/>
      <c r="G73" s="36"/>
      <c r="H73" s="36"/>
      <c r="I73" s="36"/>
      <c r="J73" s="36"/>
      <c r="K73" s="36"/>
      <c r="L73" s="36"/>
      <c r="M73" s="71"/>
    </row>
    <row r="74" customHeight="1" spans="1:13">
      <c r="A74" s="53"/>
      <c r="B74" s="53"/>
      <c r="C74" s="53"/>
      <c r="D74" s="35"/>
      <c r="E74" s="35"/>
      <c r="F74" s="36"/>
      <c r="G74" s="36"/>
      <c r="H74" s="36"/>
      <c r="I74" s="36"/>
      <c r="J74" s="36"/>
      <c r="K74" s="36"/>
      <c r="L74" s="36"/>
      <c r="M74" s="71"/>
    </row>
    <row r="75" customHeight="1" spans="1:13">
      <c r="A75" s="53"/>
      <c r="B75" s="53"/>
      <c r="C75" s="53"/>
      <c r="D75" s="35"/>
      <c r="E75" s="35"/>
      <c r="F75" s="36"/>
      <c r="G75" s="36"/>
      <c r="H75" s="36"/>
      <c r="I75" s="36"/>
      <c r="J75" s="36"/>
      <c r="K75" s="36"/>
      <c r="L75" s="36"/>
      <c r="M75" s="71"/>
    </row>
    <row r="76" customHeight="1" spans="1:13">
      <c r="A76" s="53"/>
      <c r="B76" s="53"/>
      <c r="C76" s="53"/>
      <c r="D76" s="35"/>
      <c r="E76" s="35"/>
      <c r="F76" s="36"/>
      <c r="G76" s="36"/>
      <c r="H76" s="36"/>
      <c r="I76" s="36"/>
      <c r="J76" s="36"/>
      <c r="K76" s="36"/>
      <c r="L76" s="36"/>
      <c r="M76" s="71"/>
    </row>
    <row r="77" customHeight="1" spans="1:13">
      <c r="A77" s="53"/>
      <c r="B77" s="53"/>
      <c r="C77" s="53"/>
      <c r="D77" s="35"/>
      <c r="E77" s="35"/>
      <c r="F77" s="36"/>
      <c r="G77" s="36"/>
      <c r="H77" s="36"/>
      <c r="I77" s="36"/>
      <c r="J77" s="36"/>
      <c r="K77" s="36"/>
      <c r="L77" s="36"/>
      <c r="M77" s="71"/>
    </row>
    <row r="78" customHeight="1" spans="1:13">
      <c r="A78" s="53"/>
      <c r="B78" s="53"/>
      <c r="C78" s="53"/>
      <c r="D78" s="35"/>
      <c r="E78" s="35"/>
      <c r="F78" s="36"/>
      <c r="G78" s="36"/>
      <c r="H78" s="36"/>
      <c r="I78" s="36"/>
      <c r="J78" s="36"/>
      <c r="K78" s="36"/>
      <c r="L78" s="36"/>
      <c r="M78" s="71"/>
    </row>
    <row r="79" customHeight="1" spans="1:13">
      <c r="A79" s="53"/>
      <c r="B79" s="53"/>
      <c r="C79" s="53"/>
      <c r="D79" s="35"/>
      <c r="E79" s="35"/>
      <c r="F79" s="36"/>
      <c r="G79" s="36"/>
      <c r="H79" s="36"/>
      <c r="I79" s="36"/>
      <c r="J79" s="36"/>
      <c r="K79" s="36"/>
      <c r="L79" s="36"/>
      <c r="M79" s="71"/>
    </row>
    <row r="80" customHeight="1" spans="1:13">
      <c r="A80" s="53"/>
      <c r="B80" s="53"/>
      <c r="C80" s="53"/>
      <c r="D80" s="35"/>
      <c r="E80" s="35"/>
      <c r="F80" s="36"/>
      <c r="G80" s="36"/>
      <c r="H80" s="36"/>
      <c r="I80" s="36"/>
      <c r="J80" s="36"/>
      <c r="K80" s="36"/>
      <c r="L80" s="36"/>
      <c r="M80" s="71"/>
    </row>
    <row r="81" customHeight="1" spans="1:13">
      <c r="A81" s="53"/>
      <c r="B81" s="53"/>
      <c r="C81" s="53"/>
      <c r="D81" s="35"/>
      <c r="E81" s="35"/>
      <c r="F81" s="36"/>
      <c r="G81" s="36"/>
      <c r="H81" s="36"/>
      <c r="I81" s="36"/>
      <c r="J81" s="36"/>
      <c r="K81" s="36"/>
      <c r="L81" s="36"/>
      <c r="M81" s="71"/>
    </row>
    <row r="82" customHeight="1" spans="1:13">
      <c r="A82" s="53"/>
      <c r="B82" s="53"/>
      <c r="C82" s="53"/>
      <c r="D82" s="35"/>
      <c r="E82" s="35"/>
      <c r="F82" s="36"/>
      <c r="G82" s="36"/>
      <c r="H82" s="36"/>
      <c r="I82" s="36"/>
      <c r="J82" s="36"/>
      <c r="K82" s="36"/>
      <c r="L82" s="36"/>
      <c r="M82" s="71"/>
    </row>
    <row r="83" customHeight="1" spans="1:13">
      <c r="A83" s="53"/>
      <c r="B83" s="53"/>
      <c r="C83" s="53"/>
      <c r="D83" s="35"/>
      <c r="E83" s="35"/>
      <c r="F83" s="36"/>
      <c r="G83" s="36"/>
      <c r="H83" s="36"/>
      <c r="I83" s="36"/>
      <c r="J83" s="36"/>
      <c r="K83" s="36"/>
      <c r="L83" s="36"/>
      <c r="M83" s="71"/>
    </row>
  </sheetData>
  <mergeCells count="4">
    <mergeCell ref="A1:C1"/>
    <mergeCell ref="A2:L2"/>
    <mergeCell ref="A3:D3"/>
    <mergeCell ref="I3:M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workbookViewId="0">
      <selection activeCell="I19" sqref="I19"/>
    </sheetView>
  </sheetViews>
  <sheetFormatPr defaultColWidth="9" defaultRowHeight="13.5"/>
  <cols>
    <col min="1" max="1" width="5" customWidth="1"/>
    <col min="2" max="2" width="9.875" customWidth="1"/>
    <col min="3" max="3" width="9.25" customWidth="1"/>
    <col min="4" max="4" width="16" style="1" customWidth="1"/>
    <col min="5" max="5" width="13.625" customWidth="1"/>
    <col min="6" max="6" width="12.75" customWidth="1"/>
    <col min="7" max="7" width="6" customWidth="1"/>
    <col min="8" max="8" width="7.125" customWidth="1"/>
    <col min="9" max="9" width="32" style="2" customWidth="1"/>
    <col min="10" max="10" width="7.375" customWidth="1"/>
    <col min="11" max="11" width="15.375" customWidth="1"/>
    <col min="13" max="13" width="10.125" style="1" customWidth="1"/>
  </cols>
  <sheetData>
    <row r="1" customFormat="1" ht="24" customHeight="1" spans="1:13">
      <c r="A1" s="3" t="s">
        <v>0</v>
      </c>
      <c r="B1" s="3"/>
      <c r="C1" s="3"/>
      <c r="D1" s="1"/>
      <c r="I1" s="2"/>
      <c r="M1" s="1"/>
    </row>
    <row r="2" customFormat="1" ht="25" customHeight="1" spans="1:13">
      <c r="A2" s="4" t="s">
        <v>142</v>
      </c>
      <c r="B2" s="4"/>
      <c r="C2" s="4"/>
      <c r="D2" s="5"/>
      <c r="E2" s="4"/>
      <c r="F2" s="4"/>
      <c r="G2" s="4"/>
      <c r="H2" s="4"/>
      <c r="I2" s="4"/>
      <c r="J2" s="4"/>
      <c r="K2" s="4"/>
      <c r="L2" s="4"/>
      <c r="M2" s="1"/>
    </row>
    <row r="3" ht="21" customHeight="1" spans="1:13">
      <c r="A3" s="6" t="s">
        <v>2</v>
      </c>
      <c r="B3" s="6"/>
      <c r="C3" s="6"/>
      <c r="D3" s="7"/>
      <c r="E3" s="4"/>
      <c r="F3" s="4"/>
      <c r="G3" s="4"/>
      <c r="H3" s="4"/>
      <c r="I3" s="24">
        <v>45920</v>
      </c>
      <c r="J3" s="25"/>
      <c r="K3" s="25"/>
      <c r="L3" s="25"/>
      <c r="M3" s="26"/>
    </row>
    <row r="4" ht="26" customHeight="1" spans="1:13">
      <c r="A4" s="8" t="s">
        <v>3</v>
      </c>
      <c r="B4" s="8" t="s">
        <v>4</v>
      </c>
      <c r="C4" s="8" t="s">
        <v>5</v>
      </c>
      <c r="D4" s="9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9" t="s">
        <v>15</v>
      </c>
    </row>
    <row r="5" ht="24" customHeight="1" spans="1:13">
      <c r="A5" s="10">
        <v>1</v>
      </c>
      <c r="B5" s="11">
        <v>45864</v>
      </c>
      <c r="C5" s="9" t="s">
        <v>16</v>
      </c>
      <c r="D5" s="12" t="s">
        <v>143</v>
      </c>
      <c r="E5" s="13" t="s">
        <v>144</v>
      </c>
      <c r="F5" s="13"/>
      <c r="G5" s="14" t="s">
        <v>122</v>
      </c>
      <c r="H5" s="15">
        <v>400</v>
      </c>
      <c r="I5" s="15" t="s">
        <v>145</v>
      </c>
      <c r="J5" s="19">
        <v>40</v>
      </c>
      <c r="K5" s="9">
        <f t="shared" ref="K5:K21" si="0">H5*J5</f>
        <v>16000</v>
      </c>
      <c r="L5" s="15" t="s">
        <v>146</v>
      </c>
      <c r="M5" s="27"/>
    </row>
    <row r="6" ht="24" customHeight="1" spans="1:13">
      <c r="A6" s="10">
        <v>2</v>
      </c>
      <c r="B6" s="11">
        <v>45865</v>
      </c>
      <c r="C6" s="9" t="s">
        <v>16</v>
      </c>
      <c r="D6" s="12" t="s">
        <v>147</v>
      </c>
      <c r="E6" s="13" t="s">
        <v>144</v>
      </c>
      <c r="F6" s="16"/>
      <c r="G6" s="15" t="s">
        <v>122</v>
      </c>
      <c r="H6" s="15">
        <v>140</v>
      </c>
      <c r="I6" s="15" t="s">
        <v>145</v>
      </c>
      <c r="J6" s="19">
        <v>20</v>
      </c>
      <c r="K6" s="9">
        <f t="shared" si="0"/>
        <v>2800</v>
      </c>
      <c r="L6" s="15" t="s">
        <v>146</v>
      </c>
      <c r="M6" s="27"/>
    </row>
    <row r="7" ht="24" customHeight="1" spans="1:13">
      <c r="A7" s="10">
        <v>3</v>
      </c>
      <c r="B7" s="11">
        <v>45866</v>
      </c>
      <c r="C7" s="9" t="s">
        <v>16</v>
      </c>
      <c r="D7" s="12" t="s">
        <v>148</v>
      </c>
      <c r="E7" s="13" t="s">
        <v>144</v>
      </c>
      <c r="F7" s="16"/>
      <c r="G7" s="14" t="s">
        <v>122</v>
      </c>
      <c r="H7" s="15">
        <v>80</v>
      </c>
      <c r="I7" s="15" t="s">
        <v>145</v>
      </c>
      <c r="J7" s="19">
        <v>24</v>
      </c>
      <c r="K7" s="9">
        <f t="shared" si="0"/>
        <v>1920</v>
      </c>
      <c r="L7" s="15" t="s">
        <v>146</v>
      </c>
      <c r="M7" s="27"/>
    </row>
    <row r="8" ht="24" customHeight="1" spans="1:13">
      <c r="A8" s="10">
        <v>4</v>
      </c>
      <c r="B8" s="11">
        <v>45867</v>
      </c>
      <c r="C8" s="9" t="s">
        <v>16</v>
      </c>
      <c r="D8" s="12" t="s">
        <v>149</v>
      </c>
      <c r="E8" s="13" t="s">
        <v>144</v>
      </c>
      <c r="F8" s="16"/>
      <c r="G8" s="15" t="s">
        <v>122</v>
      </c>
      <c r="H8" s="15">
        <v>40</v>
      </c>
      <c r="I8" s="15" t="s">
        <v>145</v>
      </c>
      <c r="J8" s="19">
        <v>40</v>
      </c>
      <c r="K8" s="9">
        <f t="shared" si="0"/>
        <v>1600</v>
      </c>
      <c r="L8" s="15" t="s">
        <v>146</v>
      </c>
      <c r="M8" s="27"/>
    </row>
    <row r="9" ht="24" customHeight="1" spans="1:13">
      <c r="A9" s="10">
        <v>5</v>
      </c>
      <c r="B9" s="11">
        <v>45868</v>
      </c>
      <c r="C9" s="9" t="s">
        <v>16</v>
      </c>
      <c r="D9" s="12" t="s">
        <v>150</v>
      </c>
      <c r="E9" s="13" t="s">
        <v>144</v>
      </c>
      <c r="F9" s="13"/>
      <c r="G9" s="14" t="s">
        <v>151</v>
      </c>
      <c r="H9" s="15">
        <v>60</v>
      </c>
      <c r="I9" s="15" t="s">
        <v>145</v>
      </c>
      <c r="J9">
        <v>40</v>
      </c>
      <c r="K9" s="9">
        <f t="shared" si="0"/>
        <v>2400</v>
      </c>
      <c r="L9" s="15" t="s">
        <v>146</v>
      </c>
      <c r="M9" s="27"/>
    </row>
    <row r="10" ht="24" customHeight="1" spans="1:13">
      <c r="A10" s="10">
        <v>6</v>
      </c>
      <c r="B10" s="11">
        <v>45869</v>
      </c>
      <c r="C10" s="9" t="s">
        <v>16</v>
      </c>
      <c r="D10" s="12" t="s">
        <v>152</v>
      </c>
      <c r="E10" s="17" t="s">
        <v>153</v>
      </c>
      <c r="F10" s="17" t="s">
        <v>154</v>
      </c>
      <c r="G10" s="14" t="s">
        <v>155</v>
      </c>
      <c r="H10" s="15">
        <v>60</v>
      </c>
      <c r="I10" s="28" t="s">
        <v>156</v>
      </c>
      <c r="J10" s="19"/>
      <c r="K10" s="9">
        <f t="shared" si="0"/>
        <v>0</v>
      </c>
      <c r="L10" s="15" t="s">
        <v>146</v>
      </c>
      <c r="M10" s="27"/>
    </row>
    <row r="11" ht="24" customHeight="1" spans="1:13">
      <c r="A11" s="10">
        <v>7</v>
      </c>
      <c r="B11" s="11">
        <v>45839</v>
      </c>
      <c r="C11" s="9" t="s">
        <v>16</v>
      </c>
      <c r="D11" s="12" t="s">
        <v>157</v>
      </c>
      <c r="E11" s="13" t="s">
        <v>158</v>
      </c>
      <c r="F11" s="13" t="s">
        <v>159</v>
      </c>
      <c r="G11" s="18" t="s">
        <v>28</v>
      </c>
      <c r="H11" s="18">
        <v>2</v>
      </c>
      <c r="I11" s="29" t="s">
        <v>33</v>
      </c>
      <c r="J11" s="30">
        <v>49</v>
      </c>
      <c r="K11" s="9">
        <f t="shared" si="0"/>
        <v>98</v>
      </c>
      <c r="L11" s="15" t="s">
        <v>146</v>
      </c>
      <c r="M11" s="27"/>
    </row>
    <row r="12" ht="24" customHeight="1" spans="1:13">
      <c r="A12" s="10">
        <v>8</v>
      </c>
      <c r="B12" s="11">
        <v>45868</v>
      </c>
      <c r="C12" s="9" t="s">
        <v>16</v>
      </c>
      <c r="D12" s="12" t="s">
        <v>160</v>
      </c>
      <c r="E12" s="13" t="s">
        <v>161</v>
      </c>
      <c r="F12" s="16"/>
      <c r="G12" s="15" t="s">
        <v>28</v>
      </c>
      <c r="H12" s="15">
        <v>20</v>
      </c>
      <c r="I12" s="29" t="s">
        <v>33</v>
      </c>
      <c r="J12" s="31">
        <v>100</v>
      </c>
      <c r="K12" s="9">
        <f t="shared" si="0"/>
        <v>2000</v>
      </c>
      <c r="L12" s="15" t="s">
        <v>146</v>
      </c>
      <c r="M12" s="27"/>
    </row>
    <row r="13" ht="24" customHeight="1" spans="1:13">
      <c r="A13" s="10">
        <v>9</v>
      </c>
      <c r="B13" s="11">
        <v>45869</v>
      </c>
      <c r="C13" s="9" t="s">
        <v>16</v>
      </c>
      <c r="D13" s="12" t="s">
        <v>160</v>
      </c>
      <c r="E13" s="13" t="s">
        <v>162</v>
      </c>
      <c r="F13" s="16"/>
      <c r="G13" s="15" t="s">
        <v>28</v>
      </c>
      <c r="H13" s="15">
        <v>10</v>
      </c>
      <c r="I13" s="29" t="s">
        <v>33</v>
      </c>
      <c r="J13" s="32">
        <v>90</v>
      </c>
      <c r="K13" s="9">
        <f t="shared" si="0"/>
        <v>900</v>
      </c>
      <c r="L13" s="15" t="s">
        <v>146</v>
      </c>
      <c r="M13" s="27"/>
    </row>
    <row r="14" ht="24" customHeight="1" spans="1:13">
      <c r="A14" s="10">
        <v>10</v>
      </c>
      <c r="B14" s="11">
        <v>45839</v>
      </c>
      <c r="C14" s="9" t="s">
        <v>16</v>
      </c>
      <c r="D14" s="12" t="s">
        <v>163</v>
      </c>
      <c r="E14" s="13" t="s">
        <v>164</v>
      </c>
      <c r="F14" s="14" t="s">
        <v>165</v>
      </c>
      <c r="G14" s="15" t="s">
        <v>28</v>
      </c>
      <c r="H14" s="15">
        <v>5</v>
      </c>
      <c r="I14" s="29" t="s">
        <v>33</v>
      </c>
      <c r="J14" s="32">
        <v>385</v>
      </c>
      <c r="K14" s="9">
        <f t="shared" si="0"/>
        <v>1925</v>
      </c>
      <c r="L14" s="15" t="s">
        <v>21</v>
      </c>
      <c r="M14" s="27"/>
    </row>
    <row r="15" ht="24" customHeight="1" spans="1:13">
      <c r="A15" s="10">
        <v>11</v>
      </c>
      <c r="B15" s="11">
        <v>45868</v>
      </c>
      <c r="C15" s="9" t="s">
        <v>16</v>
      </c>
      <c r="D15" s="12" t="s">
        <v>166</v>
      </c>
      <c r="E15" s="13" t="s">
        <v>164</v>
      </c>
      <c r="F15" s="14"/>
      <c r="G15" s="15" t="s">
        <v>28</v>
      </c>
      <c r="H15" s="15">
        <v>5</v>
      </c>
      <c r="I15" s="29" t="s">
        <v>33</v>
      </c>
      <c r="J15" s="32">
        <v>380</v>
      </c>
      <c r="K15" s="9">
        <f t="shared" si="0"/>
        <v>1900</v>
      </c>
      <c r="L15" s="15" t="s">
        <v>21</v>
      </c>
      <c r="M15" s="27"/>
    </row>
    <row r="16" ht="24" customHeight="1" spans="1:13">
      <c r="A16" s="10">
        <v>12</v>
      </c>
      <c r="B16" s="11">
        <v>45869</v>
      </c>
      <c r="C16" s="9" t="s">
        <v>16</v>
      </c>
      <c r="D16" s="12" t="s">
        <v>167</v>
      </c>
      <c r="E16" s="13" t="s">
        <v>164</v>
      </c>
      <c r="F16" s="14"/>
      <c r="G16" s="15" t="s">
        <v>28</v>
      </c>
      <c r="H16" s="15">
        <v>2</v>
      </c>
      <c r="I16" s="29" t="s">
        <v>33</v>
      </c>
      <c r="J16" s="32">
        <v>860</v>
      </c>
      <c r="K16" s="9">
        <f t="shared" si="0"/>
        <v>1720</v>
      </c>
      <c r="L16" s="15" t="s">
        <v>21</v>
      </c>
      <c r="M16" s="27"/>
    </row>
    <row r="17" ht="24" customHeight="1" spans="1:13">
      <c r="A17" s="10">
        <v>13</v>
      </c>
      <c r="B17" s="11">
        <v>45839</v>
      </c>
      <c r="C17" s="9" t="s">
        <v>16</v>
      </c>
      <c r="D17" s="12" t="s">
        <v>168</v>
      </c>
      <c r="E17" s="13" t="s">
        <v>164</v>
      </c>
      <c r="F17" s="14"/>
      <c r="G17" s="15" t="s">
        <v>28</v>
      </c>
      <c r="H17" s="15">
        <v>2</v>
      </c>
      <c r="I17" s="29" t="s">
        <v>33</v>
      </c>
      <c r="J17" s="32">
        <v>485</v>
      </c>
      <c r="K17" s="9">
        <f t="shared" si="0"/>
        <v>970</v>
      </c>
      <c r="L17" s="15" t="s">
        <v>21</v>
      </c>
      <c r="M17" s="27"/>
    </row>
    <row r="18" ht="24" customHeight="1" spans="1:13">
      <c r="A18" s="10">
        <v>14</v>
      </c>
      <c r="B18" s="11">
        <v>45868</v>
      </c>
      <c r="C18" s="9" t="s">
        <v>16</v>
      </c>
      <c r="D18" s="16" t="s">
        <v>169</v>
      </c>
      <c r="E18" s="19" t="s">
        <v>170</v>
      </c>
      <c r="F18" s="14"/>
      <c r="G18" s="14" t="s">
        <v>28</v>
      </c>
      <c r="H18" s="15">
        <v>10</v>
      </c>
      <c r="I18" s="29" t="s">
        <v>33</v>
      </c>
      <c r="J18" s="32">
        <v>115</v>
      </c>
      <c r="K18" s="9">
        <f t="shared" si="0"/>
        <v>1150</v>
      </c>
      <c r="L18" s="15" t="s">
        <v>21</v>
      </c>
      <c r="M18" s="27"/>
    </row>
    <row r="19" ht="24" customHeight="1" spans="1:13">
      <c r="A19" s="10">
        <v>15</v>
      </c>
      <c r="B19" s="11">
        <v>45869</v>
      </c>
      <c r="C19" s="9" t="s">
        <v>16</v>
      </c>
      <c r="D19" s="20" t="s">
        <v>171</v>
      </c>
      <c r="E19" s="21" t="s">
        <v>172</v>
      </c>
      <c r="F19" s="22"/>
      <c r="G19" s="23" t="s">
        <v>28</v>
      </c>
      <c r="H19" s="23">
        <v>100000</v>
      </c>
      <c r="I19" s="28" t="s">
        <v>173</v>
      </c>
      <c r="J19" s="32">
        <v>0.03</v>
      </c>
      <c r="K19" s="9">
        <f t="shared" si="0"/>
        <v>3000</v>
      </c>
      <c r="L19" s="23" t="s">
        <v>35</v>
      </c>
      <c r="M19" s="27"/>
    </row>
    <row r="20" ht="24" customHeight="1" spans="1:13">
      <c r="A20" s="10">
        <v>16</v>
      </c>
      <c r="B20" s="11">
        <v>45839</v>
      </c>
      <c r="C20" s="9" t="s">
        <v>16</v>
      </c>
      <c r="D20" s="20" t="s">
        <v>174</v>
      </c>
      <c r="E20" s="21" t="s">
        <v>175</v>
      </c>
      <c r="F20" s="22"/>
      <c r="G20" s="23" t="s">
        <v>28</v>
      </c>
      <c r="H20" s="23">
        <v>100000</v>
      </c>
      <c r="I20" s="28" t="s">
        <v>173</v>
      </c>
      <c r="J20" s="32">
        <v>0.3</v>
      </c>
      <c r="K20" s="9">
        <f t="shared" si="0"/>
        <v>30000</v>
      </c>
      <c r="L20" s="23" t="s">
        <v>35</v>
      </c>
      <c r="M20" s="27"/>
    </row>
    <row r="21" ht="24" customHeight="1" spans="1:13">
      <c r="A21" s="10">
        <v>17</v>
      </c>
      <c r="B21" s="11">
        <v>45840</v>
      </c>
      <c r="C21" s="9" t="s">
        <v>16</v>
      </c>
      <c r="D21" s="20" t="s">
        <v>176</v>
      </c>
      <c r="E21" s="21" t="s">
        <v>177</v>
      </c>
      <c r="F21" s="22"/>
      <c r="G21" s="23" t="s">
        <v>28</v>
      </c>
      <c r="H21" s="23">
        <v>100000</v>
      </c>
      <c r="I21" s="28" t="s">
        <v>20</v>
      </c>
      <c r="J21" s="32">
        <v>0.07</v>
      </c>
      <c r="K21" s="9">
        <f t="shared" si="0"/>
        <v>7000</v>
      </c>
      <c r="L21" s="23" t="s">
        <v>35</v>
      </c>
      <c r="M21" s="27"/>
    </row>
    <row r="22" customFormat="1" spans="4:13">
      <c r="D22" s="1"/>
      <c r="E22"/>
      <c r="F22"/>
      <c r="G22"/>
      <c r="H22"/>
      <c r="I22" s="2"/>
      <c r="J22"/>
      <c r="K22">
        <f>SUM(K5:K21)</f>
        <v>75383</v>
      </c>
      <c r="M22" s="1"/>
    </row>
  </sheetData>
  <mergeCells count="5">
    <mergeCell ref="A1:C1"/>
    <mergeCell ref="A2:L2"/>
    <mergeCell ref="A3:D3"/>
    <mergeCell ref="I3:M3"/>
    <mergeCell ref="F14:F18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6月月度采购</vt:lpstr>
      <vt:lpstr>7月月度采购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2023-05-12T11:15:00Z</dcterms:created>
  <dcterms:modified xsi:type="dcterms:W3CDTF">2025-09-25T13:08:33Z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04BF9220E3A947019B16054711302976_13</vt:lpwstr>
  </property>
</Properties>
</file>